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/>
  <mc:AlternateContent xmlns:mc="http://schemas.openxmlformats.org/markup-compatibility/2006">
    <mc:Choice Requires="x15">
      <x15ac:absPath xmlns:x15ac="http://schemas.microsoft.com/office/spreadsheetml/2010/11/ac" url="/Users/dad/Downloads/"/>
    </mc:Choice>
  </mc:AlternateContent>
  <xr:revisionPtr revIDLastSave="0" documentId="13_ncr:1_{F0F4259E-5C07-EA46-94B5-3758C4DBAC27}" xr6:coauthVersionLast="47" xr6:coauthVersionMax="47" xr10:uidLastSave="{00000000-0000-0000-0000-000000000000}"/>
  <bookViews>
    <workbookView xWindow="180" yWindow="1020" windowWidth="51200" windowHeight="26600" xr2:uid="{00000000-000D-0000-FFFF-FFFF00000000}"/>
  </bookViews>
  <sheets>
    <sheet name="Round Robin Tournament Templat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97" i="1" l="1"/>
  <c r="I497" i="1" s="1"/>
  <c r="D497" i="1"/>
  <c r="B497" i="1"/>
  <c r="G496" i="1"/>
  <c r="I496" i="1" s="1"/>
  <c r="D496" i="1"/>
  <c r="B496" i="1"/>
  <c r="I495" i="1"/>
  <c r="G495" i="1"/>
  <c r="H495" i="1" s="1"/>
  <c r="D495" i="1"/>
  <c r="B495" i="1"/>
  <c r="H494" i="1"/>
  <c r="G494" i="1"/>
  <c r="I494" i="1" s="1"/>
  <c r="D494" i="1"/>
  <c r="B494" i="1"/>
  <c r="I493" i="1"/>
  <c r="H493" i="1"/>
  <c r="G493" i="1"/>
  <c r="D493" i="1"/>
  <c r="B493" i="1"/>
  <c r="H492" i="1"/>
  <c r="G492" i="1"/>
  <c r="I492" i="1" s="1"/>
  <c r="D492" i="1"/>
  <c r="B492" i="1"/>
  <c r="H491" i="1"/>
  <c r="G491" i="1"/>
  <c r="I491" i="1" s="1"/>
  <c r="D491" i="1"/>
  <c r="B491" i="1"/>
  <c r="G490" i="1"/>
  <c r="I490" i="1" s="1"/>
  <c r="D490" i="1"/>
  <c r="B490" i="1"/>
  <c r="G489" i="1"/>
  <c r="D489" i="1"/>
  <c r="B489" i="1"/>
  <c r="G488" i="1"/>
  <c r="D488" i="1"/>
  <c r="B488" i="1"/>
  <c r="I487" i="1"/>
  <c r="G487" i="1"/>
  <c r="H487" i="1" s="1"/>
  <c r="D487" i="1"/>
  <c r="B487" i="1"/>
  <c r="H486" i="1"/>
  <c r="G486" i="1"/>
  <c r="I486" i="1" s="1"/>
  <c r="D486" i="1"/>
  <c r="B486" i="1"/>
  <c r="I485" i="1"/>
  <c r="H485" i="1"/>
  <c r="G485" i="1"/>
  <c r="D485" i="1"/>
  <c r="B485" i="1"/>
  <c r="G484" i="1"/>
  <c r="I484" i="1" s="1"/>
  <c r="D484" i="1"/>
  <c r="B484" i="1"/>
  <c r="H483" i="1"/>
  <c r="G483" i="1"/>
  <c r="I483" i="1" s="1"/>
  <c r="D483" i="1"/>
  <c r="B483" i="1"/>
  <c r="G482" i="1"/>
  <c r="I482" i="1" s="1"/>
  <c r="D482" i="1"/>
  <c r="B482" i="1"/>
  <c r="G480" i="1"/>
  <c r="D480" i="1"/>
  <c r="B480" i="1"/>
  <c r="G479" i="1"/>
  <c r="D479" i="1"/>
  <c r="B479" i="1"/>
  <c r="I478" i="1"/>
  <c r="G478" i="1"/>
  <c r="H478" i="1" s="1"/>
  <c r="D478" i="1"/>
  <c r="B478" i="1"/>
  <c r="H477" i="1"/>
  <c r="G477" i="1"/>
  <c r="I477" i="1" s="1"/>
  <c r="D477" i="1"/>
  <c r="B477" i="1"/>
  <c r="I476" i="1"/>
  <c r="H476" i="1"/>
  <c r="G476" i="1"/>
  <c r="D476" i="1"/>
  <c r="B476" i="1"/>
  <c r="G475" i="1"/>
  <c r="I475" i="1" s="1"/>
  <c r="D475" i="1"/>
  <c r="B475" i="1"/>
  <c r="H474" i="1"/>
  <c r="G474" i="1"/>
  <c r="I474" i="1" s="1"/>
  <c r="D474" i="1"/>
  <c r="B474" i="1"/>
  <c r="G473" i="1"/>
  <c r="I473" i="1" s="1"/>
  <c r="D473" i="1"/>
  <c r="B473" i="1"/>
  <c r="G472" i="1"/>
  <c r="D472" i="1"/>
  <c r="B472" i="1"/>
  <c r="G471" i="1"/>
  <c r="D471" i="1"/>
  <c r="B471" i="1"/>
  <c r="I470" i="1"/>
  <c r="G470" i="1"/>
  <c r="H470" i="1" s="1"/>
  <c r="D470" i="1"/>
  <c r="B470" i="1"/>
  <c r="H469" i="1"/>
  <c r="G469" i="1"/>
  <c r="I469" i="1" s="1"/>
  <c r="D469" i="1"/>
  <c r="B469" i="1"/>
  <c r="I468" i="1"/>
  <c r="H468" i="1"/>
  <c r="G468" i="1"/>
  <c r="D468" i="1"/>
  <c r="B468" i="1"/>
  <c r="G467" i="1"/>
  <c r="I467" i="1" s="1"/>
  <c r="D467" i="1"/>
  <c r="B467" i="1"/>
  <c r="H466" i="1"/>
  <c r="G466" i="1"/>
  <c r="I466" i="1" s="1"/>
  <c r="D466" i="1"/>
  <c r="B466" i="1"/>
  <c r="G465" i="1"/>
  <c r="I465" i="1" s="1"/>
  <c r="D465" i="1"/>
  <c r="B465" i="1"/>
  <c r="G463" i="1"/>
  <c r="D463" i="1"/>
  <c r="B463" i="1"/>
  <c r="G462" i="1"/>
  <c r="D462" i="1"/>
  <c r="B462" i="1"/>
  <c r="I461" i="1"/>
  <c r="G461" i="1"/>
  <c r="H461" i="1" s="1"/>
  <c r="D461" i="1"/>
  <c r="B461" i="1"/>
  <c r="H460" i="1"/>
  <c r="G460" i="1"/>
  <c r="I460" i="1" s="1"/>
  <c r="D460" i="1"/>
  <c r="B460" i="1"/>
  <c r="I459" i="1"/>
  <c r="H459" i="1"/>
  <c r="G459" i="1"/>
  <c r="D459" i="1"/>
  <c r="B459" i="1"/>
  <c r="G458" i="1"/>
  <c r="I458" i="1" s="1"/>
  <c r="D458" i="1"/>
  <c r="B458" i="1"/>
  <c r="H457" i="1"/>
  <c r="G457" i="1"/>
  <c r="I457" i="1" s="1"/>
  <c r="D457" i="1"/>
  <c r="B457" i="1"/>
  <c r="G456" i="1"/>
  <c r="I456" i="1" s="1"/>
  <c r="D456" i="1"/>
  <c r="B456" i="1"/>
  <c r="G455" i="1"/>
  <c r="D455" i="1"/>
  <c r="B455" i="1"/>
  <c r="G454" i="1"/>
  <c r="D454" i="1"/>
  <c r="B454" i="1"/>
  <c r="I453" i="1"/>
  <c r="G453" i="1"/>
  <c r="H453" i="1" s="1"/>
  <c r="D453" i="1"/>
  <c r="B453" i="1"/>
  <c r="H452" i="1"/>
  <c r="G452" i="1"/>
  <c r="I452" i="1" s="1"/>
  <c r="D452" i="1"/>
  <c r="B452" i="1"/>
  <c r="I451" i="1"/>
  <c r="G451" i="1"/>
  <c r="H451" i="1" s="1"/>
  <c r="D451" i="1"/>
  <c r="B451" i="1"/>
  <c r="H450" i="1"/>
  <c r="G450" i="1"/>
  <c r="I450" i="1" s="1"/>
  <c r="D450" i="1"/>
  <c r="B450" i="1"/>
  <c r="H448" i="1"/>
  <c r="G448" i="1"/>
  <c r="I448" i="1" s="1"/>
  <c r="D448" i="1"/>
  <c r="B448" i="1"/>
  <c r="G447" i="1"/>
  <c r="I447" i="1" s="1"/>
  <c r="D447" i="1"/>
  <c r="B447" i="1"/>
  <c r="G446" i="1"/>
  <c r="D446" i="1"/>
  <c r="B446" i="1"/>
  <c r="G445" i="1"/>
  <c r="D445" i="1"/>
  <c r="B445" i="1"/>
  <c r="I444" i="1"/>
  <c r="G444" i="1"/>
  <c r="H444" i="1" s="1"/>
  <c r="D444" i="1"/>
  <c r="B444" i="1"/>
  <c r="G443" i="1"/>
  <c r="I443" i="1" s="1"/>
  <c r="D443" i="1"/>
  <c r="B443" i="1"/>
  <c r="I442" i="1"/>
  <c r="H442" i="1"/>
  <c r="G442" i="1"/>
  <c r="D442" i="1"/>
  <c r="B442" i="1"/>
  <c r="G441" i="1"/>
  <c r="I441" i="1" s="1"/>
  <c r="D441" i="1"/>
  <c r="B441" i="1"/>
  <c r="H440" i="1"/>
  <c r="G440" i="1"/>
  <c r="I440" i="1" s="1"/>
  <c r="D440" i="1"/>
  <c r="B440" i="1"/>
  <c r="G439" i="1"/>
  <c r="I439" i="1" s="1"/>
  <c r="D439" i="1"/>
  <c r="B439" i="1"/>
  <c r="G438" i="1"/>
  <c r="D438" i="1"/>
  <c r="B438" i="1"/>
  <c r="G437" i="1"/>
  <c r="D437" i="1"/>
  <c r="B437" i="1"/>
  <c r="I436" i="1"/>
  <c r="G436" i="1"/>
  <c r="H436" i="1" s="1"/>
  <c r="D436" i="1"/>
  <c r="B436" i="1"/>
  <c r="G435" i="1"/>
  <c r="I435" i="1" s="1"/>
  <c r="D435" i="1"/>
  <c r="B435" i="1"/>
  <c r="I433" i="1"/>
  <c r="H433" i="1"/>
  <c r="G433" i="1"/>
  <c r="D433" i="1"/>
  <c r="B433" i="1"/>
  <c r="G432" i="1"/>
  <c r="I432" i="1" s="1"/>
  <c r="D432" i="1"/>
  <c r="B432" i="1"/>
  <c r="H431" i="1"/>
  <c r="G431" i="1"/>
  <c r="I431" i="1" s="1"/>
  <c r="D431" i="1"/>
  <c r="B431" i="1"/>
  <c r="G430" i="1"/>
  <c r="I430" i="1" s="1"/>
  <c r="D430" i="1"/>
  <c r="B430" i="1"/>
  <c r="G429" i="1"/>
  <c r="I429" i="1" s="1"/>
  <c r="D429" i="1"/>
  <c r="B429" i="1"/>
  <c r="G428" i="1"/>
  <c r="D428" i="1"/>
  <c r="B428" i="1"/>
  <c r="G427" i="1"/>
  <c r="H427" i="1" s="1"/>
  <c r="D427" i="1"/>
  <c r="B427" i="1"/>
  <c r="G426" i="1"/>
  <c r="H426" i="1" s="1"/>
  <c r="D426" i="1"/>
  <c r="B426" i="1"/>
  <c r="H425" i="1"/>
  <c r="G425" i="1"/>
  <c r="I425" i="1" s="1"/>
  <c r="D425" i="1"/>
  <c r="B425" i="1"/>
  <c r="G424" i="1"/>
  <c r="I424" i="1" s="1"/>
  <c r="D424" i="1"/>
  <c r="B424" i="1"/>
  <c r="H423" i="1"/>
  <c r="G423" i="1"/>
  <c r="I423" i="1" s="1"/>
  <c r="D423" i="1"/>
  <c r="B423" i="1"/>
  <c r="G422" i="1"/>
  <c r="I422" i="1" s="1"/>
  <c r="D422" i="1"/>
  <c r="B422" i="1"/>
  <c r="G421" i="1"/>
  <c r="I421" i="1" s="1"/>
  <c r="D421" i="1"/>
  <c r="B421" i="1"/>
  <c r="G420" i="1"/>
  <c r="D420" i="1"/>
  <c r="B420" i="1"/>
  <c r="G418" i="1"/>
  <c r="H418" i="1" s="1"/>
  <c r="D418" i="1"/>
  <c r="B418" i="1"/>
  <c r="G417" i="1"/>
  <c r="H417" i="1" s="1"/>
  <c r="D417" i="1"/>
  <c r="B417" i="1"/>
  <c r="G416" i="1"/>
  <c r="I416" i="1" s="1"/>
  <c r="D416" i="1"/>
  <c r="B416" i="1"/>
  <c r="I415" i="1"/>
  <c r="H415" i="1"/>
  <c r="G415" i="1"/>
  <c r="D415" i="1"/>
  <c r="B415" i="1"/>
  <c r="G414" i="1"/>
  <c r="I414" i="1" s="1"/>
  <c r="D414" i="1"/>
  <c r="B414" i="1"/>
  <c r="H413" i="1"/>
  <c r="G413" i="1"/>
  <c r="I413" i="1" s="1"/>
  <c r="D413" i="1"/>
  <c r="B413" i="1"/>
  <c r="G412" i="1"/>
  <c r="D412" i="1"/>
  <c r="B412" i="1"/>
  <c r="G411" i="1"/>
  <c r="D411" i="1"/>
  <c r="B411" i="1"/>
  <c r="G410" i="1"/>
  <c r="H410" i="1" s="1"/>
  <c r="D410" i="1"/>
  <c r="B410" i="1"/>
  <c r="I409" i="1"/>
  <c r="G409" i="1"/>
  <c r="H409" i="1" s="1"/>
  <c r="D409" i="1"/>
  <c r="B409" i="1"/>
  <c r="G408" i="1"/>
  <c r="I408" i="1" s="1"/>
  <c r="D408" i="1"/>
  <c r="B408" i="1"/>
  <c r="I407" i="1"/>
  <c r="H407" i="1"/>
  <c r="G407" i="1"/>
  <c r="D407" i="1"/>
  <c r="B407" i="1"/>
  <c r="G406" i="1"/>
  <c r="I406" i="1" s="1"/>
  <c r="D406" i="1"/>
  <c r="B406" i="1"/>
  <c r="H405" i="1"/>
  <c r="G405" i="1"/>
  <c r="I405" i="1" s="1"/>
  <c r="D405" i="1"/>
  <c r="B405" i="1"/>
  <c r="G403" i="1"/>
  <c r="I403" i="1" s="1"/>
  <c r="D403" i="1"/>
  <c r="B403" i="1"/>
  <c r="G402" i="1"/>
  <c r="D402" i="1"/>
  <c r="B402" i="1"/>
  <c r="G401" i="1"/>
  <c r="D401" i="1"/>
  <c r="B401" i="1"/>
  <c r="G400" i="1"/>
  <c r="H400" i="1" s="1"/>
  <c r="D400" i="1"/>
  <c r="B400" i="1"/>
  <c r="G399" i="1"/>
  <c r="I399" i="1" s="1"/>
  <c r="D399" i="1"/>
  <c r="B399" i="1"/>
  <c r="I398" i="1"/>
  <c r="H398" i="1"/>
  <c r="G398" i="1"/>
  <c r="D398" i="1"/>
  <c r="B398" i="1"/>
  <c r="G397" i="1"/>
  <c r="I397" i="1" s="1"/>
  <c r="D397" i="1"/>
  <c r="B397" i="1"/>
  <c r="H396" i="1"/>
  <c r="G396" i="1"/>
  <c r="I396" i="1" s="1"/>
  <c r="D396" i="1"/>
  <c r="B396" i="1"/>
  <c r="G395" i="1"/>
  <c r="I395" i="1" s="1"/>
  <c r="D395" i="1"/>
  <c r="B395" i="1"/>
  <c r="G394" i="1"/>
  <c r="D394" i="1"/>
  <c r="B394" i="1"/>
  <c r="G393" i="1"/>
  <c r="H393" i="1" s="1"/>
  <c r="D393" i="1"/>
  <c r="B393" i="1"/>
  <c r="G392" i="1"/>
  <c r="H392" i="1" s="1"/>
  <c r="D392" i="1"/>
  <c r="B392" i="1"/>
  <c r="I391" i="1"/>
  <c r="H391" i="1"/>
  <c r="G391" i="1"/>
  <c r="D391" i="1"/>
  <c r="B391" i="1"/>
  <c r="G390" i="1"/>
  <c r="I390" i="1" s="1"/>
  <c r="D390" i="1"/>
  <c r="B390" i="1"/>
  <c r="H388" i="1"/>
  <c r="G388" i="1"/>
  <c r="I388" i="1" s="1"/>
  <c r="D388" i="1"/>
  <c r="B388" i="1"/>
  <c r="G387" i="1"/>
  <c r="I387" i="1" s="1"/>
  <c r="D387" i="1"/>
  <c r="B387" i="1"/>
  <c r="H386" i="1"/>
  <c r="G386" i="1"/>
  <c r="I386" i="1" s="1"/>
  <c r="D386" i="1"/>
  <c r="B386" i="1"/>
  <c r="G385" i="1"/>
  <c r="D385" i="1"/>
  <c r="B385" i="1"/>
  <c r="G384" i="1"/>
  <c r="H384" i="1" s="1"/>
  <c r="D384" i="1"/>
  <c r="B384" i="1"/>
  <c r="G383" i="1"/>
  <c r="H383" i="1" s="1"/>
  <c r="D383" i="1"/>
  <c r="B383" i="1"/>
  <c r="I382" i="1"/>
  <c r="H382" i="1"/>
  <c r="G382" i="1"/>
  <c r="D382" i="1"/>
  <c r="B382" i="1"/>
  <c r="G381" i="1"/>
  <c r="I381" i="1" s="1"/>
  <c r="D381" i="1"/>
  <c r="B381" i="1"/>
  <c r="H380" i="1"/>
  <c r="G380" i="1"/>
  <c r="I380" i="1" s="1"/>
  <c r="D380" i="1"/>
  <c r="B380" i="1"/>
  <c r="G379" i="1"/>
  <c r="I379" i="1" s="1"/>
  <c r="D379" i="1"/>
  <c r="B379" i="1"/>
  <c r="H378" i="1"/>
  <c r="G378" i="1"/>
  <c r="I378" i="1" s="1"/>
  <c r="D378" i="1"/>
  <c r="B378" i="1"/>
  <c r="G377" i="1"/>
  <c r="D377" i="1"/>
  <c r="B377" i="1"/>
  <c r="G376" i="1"/>
  <c r="H376" i="1" s="1"/>
  <c r="D376" i="1"/>
  <c r="B376" i="1"/>
  <c r="G375" i="1"/>
  <c r="H375" i="1" s="1"/>
  <c r="D375" i="1"/>
  <c r="B375" i="1"/>
  <c r="I373" i="1"/>
  <c r="G373" i="1"/>
  <c r="H373" i="1" s="1"/>
  <c r="D373" i="1"/>
  <c r="B373" i="1"/>
  <c r="G372" i="1"/>
  <c r="I372" i="1" s="1"/>
  <c r="D372" i="1"/>
  <c r="B372" i="1"/>
  <c r="H371" i="1"/>
  <c r="G371" i="1"/>
  <c r="I371" i="1" s="1"/>
  <c r="D371" i="1"/>
  <c r="B371" i="1"/>
  <c r="G370" i="1"/>
  <c r="I370" i="1" s="1"/>
  <c r="D370" i="1"/>
  <c r="B370" i="1"/>
  <c r="G369" i="1"/>
  <c r="I369" i="1" s="1"/>
  <c r="D369" i="1"/>
  <c r="B369" i="1"/>
  <c r="G368" i="1"/>
  <c r="D368" i="1"/>
  <c r="B368" i="1"/>
  <c r="G367" i="1"/>
  <c r="H367" i="1" s="1"/>
  <c r="D367" i="1"/>
  <c r="B367" i="1"/>
  <c r="G366" i="1"/>
  <c r="D366" i="1"/>
  <c r="B366" i="1"/>
  <c r="G365" i="1"/>
  <c r="I365" i="1" s="1"/>
  <c r="D365" i="1"/>
  <c r="B365" i="1"/>
  <c r="G364" i="1"/>
  <c r="I364" i="1" s="1"/>
  <c r="D364" i="1"/>
  <c r="B364" i="1"/>
  <c r="H363" i="1"/>
  <c r="G363" i="1"/>
  <c r="I363" i="1" s="1"/>
  <c r="D363" i="1"/>
  <c r="B363" i="1"/>
  <c r="G362" i="1"/>
  <c r="I362" i="1" s="1"/>
  <c r="D362" i="1"/>
  <c r="B362" i="1"/>
  <c r="G361" i="1"/>
  <c r="I361" i="1" s="1"/>
  <c r="D361" i="1"/>
  <c r="B361" i="1"/>
  <c r="G360" i="1"/>
  <c r="D360" i="1"/>
  <c r="B360" i="1"/>
  <c r="G358" i="1"/>
  <c r="H358" i="1" s="1"/>
  <c r="D358" i="1"/>
  <c r="B358" i="1"/>
  <c r="G357" i="1"/>
  <c r="H357" i="1" s="1"/>
  <c r="D357" i="1"/>
  <c r="B357" i="1"/>
  <c r="G356" i="1"/>
  <c r="I356" i="1" s="1"/>
  <c r="D356" i="1"/>
  <c r="B356" i="1"/>
  <c r="I355" i="1"/>
  <c r="H355" i="1"/>
  <c r="G355" i="1"/>
  <c r="D355" i="1"/>
  <c r="B355" i="1"/>
  <c r="G354" i="1"/>
  <c r="I354" i="1" s="1"/>
  <c r="D354" i="1"/>
  <c r="B354" i="1"/>
  <c r="G353" i="1"/>
  <c r="I353" i="1" s="1"/>
  <c r="D353" i="1"/>
  <c r="B353" i="1"/>
  <c r="G352" i="1"/>
  <c r="I352" i="1" s="1"/>
  <c r="D352" i="1"/>
  <c r="B352" i="1"/>
  <c r="G351" i="1"/>
  <c r="D351" i="1"/>
  <c r="B351" i="1"/>
  <c r="G350" i="1"/>
  <c r="H350" i="1" s="1"/>
  <c r="D350" i="1"/>
  <c r="B350" i="1"/>
  <c r="G349" i="1"/>
  <c r="H349" i="1" s="1"/>
  <c r="D349" i="1"/>
  <c r="B349" i="1"/>
  <c r="I348" i="1"/>
  <c r="H348" i="1"/>
  <c r="G348" i="1"/>
  <c r="D348" i="1"/>
  <c r="B348" i="1"/>
  <c r="I347" i="1"/>
  <c r="H347" i="1"/>
  <c r="G347" i="1"/>
  <c r="D347" i="1"/>
  <c r="B347" i="1"/>
  <c r="G346" i="1"/>
  <c r="I346" i="1" s="1"/>
  <c r="D346" i="1"/>
  <c r="B346" i="1"/>
  <c r="H345" i="1"/>
  <c r="G345" i="1"/>
  <c r="I345" i="1" s="1"/>
  <c r="D345" i="1"/>
  <c r="B345" i="1"/>
  <c r="G343" i="1"/>
  <c r="D343" i="1"/>
  <c r="B343" i="1"/>
  <c r="G342" i="1"/>
  <c r="D342" i="1"/>
  <c r="B342" i="1"/>
  <c r="G341" i="1"/>
  <c r="H341" i="1" s="1"/>
  <c r="D341" i="1"/>
  <c r="B341" i="1"/>
  <c r="G340" i="1"/>
  <c r="H340" i="1" s="1"/>
  <c r="D340" i="1"/>
  <c r="B340" i="1"/>
  <c r="G339" i="1"/>
  <c r="H339" i="1" s="1"/>
  <c r="D339" i="1"/>
  <c r="B339" i="1"/>
  <c r="G338" i="1"/>
  <c r="I338" i="1" s="1"/>
  <c r="D338" i="1"/>
  <c r="B338" i="1"/>
  <c r="H337" i="1"/>
  <c r="G337" i="1"/>
  <c r="I337" i="1" s="1"/>
  <c r="D337" i="1"/>
  <c r="B337" i="1"/>
  <c r="G336" i="1"/>
  <c r="I336" i="1" s="1"/>
  <c r="D336" i="1"/>
  <c r="B336" i="1"/>
  <c r="G335" i="1"/>
  <c r="I335" i="1" s="1"/>
  <c r="D335" i="1"/>
  <c r="B335" i="1"/>
  <c r="G334" i="1"/>
  <c r="D334" i="1"/>
  <c r="B334" i="1"/>
  <c r="G333" i="1"/>
  <c r="D333" i="1"/>
  <c r="B333" i="1"/>
  <c r="I332" i="1"/>
  <c r="G332" i="1"/>
  <c r="H332" i="1" s="1"/>
  <c r="D332" i="1"/>
  <c r="B332" i="1"/>
  <c r="I331" i="1"/>
  <c r="H331" i="1"/>
  <c r="G331" i="1"/>
  <c r="D331" i="1"/>
  <c r="B331" i="1"/>
  <c r="G330" i="1"/>
  <c r="I330" i="1" s="1"/>
  <c r="D330" i="1"/>
  <c r="B330" i="1"/>
  <c r="G328" i="1"/>
  <c r="I328" i="1" s="1"/>
  <c r="D328" i="1"/>
  <c r="B328" i="1"/>
  <c r="G327" i="1"/>
  <c r="I327" i="1" s="1"/>
  <c r="D327" i="1"/>
  <c r="B327" i="1"/>
  <c r="G326" i="1"/>
  <c r="I326" i="1" s="1"/>
  <c r="D326" i="1"/>
  <c r="B326" i="1"/>
  <c r="G325" i="1"/>
  <c r="D325" i="1"/>
  <c r="B325" i="1"/>
  <c r="G324" i="1"/>
  <c r="H324" i="1" s="1"/>
  <c r="D324" i="1"/>
  <c r="B324" i="1"/>
  <c r="G323" i="1"/>
  <c r="H323" i="1" s="1"/>
  <c r="D323" i="1"/>
  <c r="B323" i="1"/>
  <c r="G322" i="1"/>
  <c r="I322" i="1" s="1"/>
  <c r="D322" i="1"/>
  <c r="B322" i="1"/>
  <c r="I321" i="1"/>
  <c r="H321" i="1"/>
  <c r="G321" i="1"/>
  <c r="D321" i="1"/>
  <c r="B321" i="1"/>
  <c r="G320" i="1"/>
  <c r="I320" i="1" s="1"/>
  <c r="D320" i="1"/>
  <c r="B320" i="1"/>
  <c r="H319" i="1"/>
  <c r="G319" i="1"/>
  <c r="I319" i="1" s="1"/>
  <c r="D319" i="1"/>
  <c r="B319" i="1"/>
  <c r="G318" i="1"/>
  <c r="I318" i="1" s="1"/>
  <c r="D318" i="1"/>
  <c r="B318" i="1"/>
  <c r="G317" i="1"/>
  <c r="D317" i="1"/>
  <c r="B317" i="1"/>
  <c r="G316" i="1"/>
  <c r="H316" i="1" s="1"/>
  <c r="D316" i="1"/>
  <c r="B316" i="1"/>
  <c r="G315" i="1"/>
  <c r="H315" i="1" s="1"/>
  <c r="D315" i="1"/>
  <c r="B315" i="1"/>
  <c r="G313" i="1"/>
  <c r="I313" i="1" s="1"/>
  <c r="D313" i="1"/>
  <c r="B313" i="1"/>
  <c r="I312" i="1"/>
  <c r="H312" i="1"/>
  <c r="G312" i="1"/>
  <c r="D312" i="1"/>
  <c r="B312" i="1"/>
  <c r="G311" i="1"/>
  <c r="I311" i="1" s="1"/>
  <c r="D311" i="1"/>
  <c r="B311" i="1"/>
  <c r="G310" i="1"/>
  <c r="D310" i="1"/>
  <c r="B310" i="1"/>
  <c r="G309" i="1"/>
  <c r="I309" i="1" s="1"/>
  <c r="D309" i="1"/>
  <c r="B309" i="1"/>
  <c r="G308" i="1"/>
  <c r="D308" i="1"/>
  <c r="B308" i="1"/>
  <c r="I307" i="1"/>
  <c r="G307" i="1"/>
  <c r="H307" i="1" s="1"/>
  <c r="D307" i="1"/>
  <c r="B307" i="1"/>
  <c r="G306" i="1"/>
  <c r="D306" i="1"/>
  <c r="B306" i="1"/>
  <c r="I305" i="1"/>
  <c r="H305" i="1"/>
  <c r="G305" i="1"/>
  <c r="D305" i="1"/>
  <c r="B305" i="1"/>
  <c r="I304" i="1"/>
  <c r="H304" i="1"/>
  <c r="G304" i="1"/>
  <c r="D304" i="1"/>
  <c r="B304" i="1"/>
  <c r="G303" i="1"/>
  <c r="I303" i="1" s="1"/>
  <c r="D303" i="1"/>
  <c r="B303" i="1"/>
  <c r="G302" i="1"/>
  <c r="I302" i="1" s="1"/>
  <c r="D302" i="1"/>
  <c r="B302" i="1"/>
  <c r="G301" i="1"/>
  <c r="I301" i="1" s="1"/>
  <c r="D301" i="1"/>
  <c r="B301" i="1"/>
  <c r="G300" i="1"/>
  <c r="H300" i="1" s="1"/>
  <c r="D300" i="1"/>
  <c r="B300" i="1"/>
  <c r="G298" i="1"/>
  <c r="H298" i="1" s="1"/>
  <c r="D298" i="1"/>
  <c r="B298" i="1"/>
  <c r="G297" i="1"/>
  <c r="H297" i="1" s="1"/>
  <c r="D297" i="1"/>
  <c r="B297" i="1"/>
  <c r="I296" i="1"/>
  <c r="H296" i="1"/>
  <c r="G296" i="1"/>
  <c r="D296" i="1"/>
  <c r="B296" i="1"/>
  <c r="G295" i="1"/>
  <c r="H295" i="1" s="1"/>
  <c r="D295" i="1"/>
  <c r="B295" i="1"/>
  <c r="G294" i="1"/>
  <c r="I294" i="1" s="1"/>
  <c r="D294" i="1"/>
  <c r="B294" i="1"/>
  <c r="G293" i="1"/>
  <c r="I293" i="1" s="1"/>
  <c r="D293" i="1"/>
  <c r="B293" i="1"/>
  <c r="G292" i="1"/>
  <c r="D292" i="1"/>
  <c r="B292" i="1"/>
  <c r="G291" i="1"/>
  <c r="H291" i="1" s="1"/>
  <c r="D291" i="1"/>
  <c r="B291" i="1"/>
  <c r="G290" i="1"/>
  <c r="D290" i="1"/>
  <c r="B290" i="1"/>
  <c r="I289" i="1"/>
  <c r="G289" i="1"/>
  <c r="H289" i="1" s="1"/>
  <c r="D289" i="1"/>
  <c r="B289" i="1"/>
  <c r="I288" i="1"/>
  <c r="H288" i="1"/>
  <c r="G288" i="1"/>
  <c r="D288" i="1"/>
  <c r="B288" i="1"/>
  <c r="G287" i="1"/>
  <c r="I287" i="1" s="1"/>
  <c r="D287" i="1"/>
  <c r="B287" i="1"/>
  <c r="G286" i="1"/>
  <c r="I286" i="1" s="1"/>
  <c r="D286" i="1"/>
  <c r="B286" i="1"/>
  <c r="G285" i="1"/>
  <c r="I285" i="1" s="1"/>
  <c r="D285" i="1"/>
  <c r="B285" i="1"/>
  <c r="G283" i="1"/>
  <c r="I283" i="1" s="1"/>
  <c r="D283" i="1"/>
  <c r="B283" i="1"/>
  <c r="G282" i="1"/>
  <c r="H282" i="1" s="1"/>
  <c r="D282" i="1"/>
  <c r="B282" i="1"/>
  <c r="G281" i="1"/>
  <c r="H281" i="1" s="1"/>
  <c r="D281" i="1"/>
  <c r="B281" i="1"/>
  <c r="G280" i="1"/>
  <c r="H280" i="1" s="1"/>
  <c r="D280" i="1"/>
  <c r="B280" i="1"/>
  <c r="G279" i="1"/>
  <c r="I279" i="1" s="1"/>
  <c r="D279" i="1"/>
  <c r="B279" i="1"/>
  <c r="I278" i="1"/>
  <c r="H278" i="1"/>
  <c r="G278" i="1"/>
  <c r="D278" i="1"/>
  <c r="B278" i="1"/>
  <c r="G277" i="1"/>
  <c r="I277" i="1" s="1"/>
  <c r="D277" i="1"/>
  <c r="B277" i="1"/>
  <c r="G276" i="1"/>
  <c r="D276" i="1"/>
  <c r="B276" i="1"/>
  <c r="G275" i="1"/>
  <c r="I275" i="1" s="1"/>
  <c r="D275" i="1"/>
  <c r="B275" i="1"/>
  <c r="G274" i="1"/>
  <c r="D274" i="1"/>
  <c r="B274" i="1"/>
  <c r="G273" i="1"/>
  <c r="H273" i="1" s="1"/>
  <c r="D273" i="1"/>
  <c r="B273" i="1"/>
  <c r="G272" i="1"/>
  <c r="D272" i="1"/>
  <c r="B272" i="1"/>
  <c r="G271" i="1"/>
  <c r="I271" i="1" s="1"/>
  <c r="D271" i="1"/>
  <c r="B271" i="1"/>
  <c r="I270" i="1"/>
  <c r="H270" i="1"/>
  <c r="G270" i="1"/>
  <c r="D270" i="1"/>
  <c r="B270" i="1"/>
  <c r="G268" i="1"/>
  <c r="I268" i="1" s="1"/>
  <c r="D268" i="1"/>
  <c r="B268" i="1"/>
  <c r="G267" i="1"/>
  <c r="I267" i="1" s="1"/>
  <c r="D267" i="1"/>
  <c r="B267" i="1"/>
  <c r="G266" i="1"/>
  <c r="I266" i="1" s="1"/>
  <c r="D266" i="1"/>
  <c r="B266" i="1"/>
  <c r="G265" i="1"/>
  <c r="H265" i="1" s="1"/>
  <c r="D265" i="1"/>
  <c r="B265" i="1"/>
  <c r="G264" i="1"/>
  <c r="H264" i="1" s="1"/>
  <c r="D264" i="1"/>
  <c r="B264" i="1"/>
  <c r="G263" i="1"/>
  <c r="H263" i="1" s="1"/>
  <c r="D263" i="1"/>
  <c r="B263" i="1"/>
  <c r="I262" i="1"/>
  <c r="H262" i="1"/>
  <c r="G262" i="1"/>
  <c r="D262" i="1"/>
  <c r="B262" i="1"/>
  <c r="G261" i="1"/>
  <c r="I261" i="1" s="1"/>
  <c r="D261" i="1"/>
  <c r="B261" i="1"/>
  <c r="H260" i="1"/>
  <c r="G260" i="1"/>
  <c r="I260" i="1" s="1"/>
  <c r="D260" i="1"/>
  <c r="B260" i="1"/>
  <c r="G259" i="1"/>
  <c r="I259" i="1" s="1"/>
  <c r="D259" i="1"/>
  <c r="B259" i="1"/>
  <c r="G258" i="1"/>
  <c r="D258" i="1"/>
  <c r="B258" i="1"/>
  <c r="G257" i="1"/>
  <c r="H257" i="1" s="1"/>
  <c r="D257" i="1"/>
  <c r="B257" i="1"/>
  <c r="G256" i="1"/>
  <c r="D256" i="1"/>
  <c r="B256" i="1"/>
  <c r="G255" i="1"/>
  <c r="H255" i="1" s="1"/>
  <c r="D255" i="1"/>
  <c r="B255" i="1"/>
  <c r="I253" i="1"/>
  <c r="H253" i="1"/>
  <c r="G253" i="1"/>
  <c r="D253" i="1"/>
  <c r="B253" i="1"/>
  <c r="G252" i="1"/>
  <c r="I252" i="1" s="1"/>
  <c r="D252" i="1"/>
  <c r="B252" i="1"/>
  <c r="H251" i="1"/>
  <c r="G251" i="1"/>
  <c r="I251" i="1" s="1"/>
  <c r="D251" i="1"/>
  <c r="B251" i="1"/>
  <c r="G250" i="1"/>
  <c r="I250" i="1" s="1"/>
  <c r="D250" i="1"/>
  <c r="B250" i="1"/>
  <c r="H249" i="1"/>
  <c r="G249" i="1"/>
  <c r="I249" i="1" s="1"/>
  <c r="D249" i="1"/>
  <c r="B249" i="1"/>
  <c r="G248" i="1"/>
  <c r="H248" i="1" s="1"/>
  <c r="D248" i="1"/>
  <c r="B248" i="1"/>
  <c r="G247" i="1"/>
  <c r="H247" i="1" s="1"/>
  <c r="D247" i="1"/>
  <c r="B247" i="1"/>
  <c r="G246" i="1"/>
  <c r="H246" i="1" s="1"/>
  <c r="D246" i="1"/>
  <c r="B246" i="1"/>
  <c r="I245" i="1"/>
  <c r="H245" i="1"/>
  <c r="G245" i="1"/>
  <c r="D245" i="1"/>
  <c r="B245" i="1"/>
  <c r="G244" i="1"/>
  <c r="I244" i="1" s="1"/>
  <c r="D244" i="1"/>
  <c r="B244" i="1"/>
  <c r="H243" i="1"/>
  <c r="G243" i="1"/>
  <c r="I243" i="1" s="1"/>
  <c r="D243" i="1"/>
  <c r="B243" i="1"/>
  <c r="G242" i="1"/>
  <c r="D242" i="1"/>
  <c r="B242" i="1"/>
  <c r="H241" i="1"/>
  <c r="G241" i="1"/>
  <c r="I241" i="1" s="1"/>
  <c r="D241" i="1"/>
  <c r="B241" i="1"/>
  <c r="G240" i="1"/>
  <c r="D240" i="1"/>
  <c r="B240" i="1"/>
  <c r="G238" i="1"/>
  <c r="H238" i="1" s="1"/>
  <c r="D238" i="1"/>
  <c r="B238" i="1"/>
  <c r="G237" i="1"/>
  <c r="H237" i="1" s="1"/>
  <c r="D237" i="1"/>
  <c r="B237" i="1"/>
  <c r="G236" i="1"/>
  <c r="I236" i="1" s="1"/>
  <c r="D236" i="1"/>
  <c r="B236" i="1"/>
  <c r="G235" i="1"/>
  <c r="I235" i="1" s="1"/>
  <c r="D235" i="1"/>
  <c r="B235" i="1"/>
  <c r="H234" i="1"/>
  <c r="G234" i="1"/>
  <c r="I234" i="1" s="1"/>
  <c r="D234" i="1"/>
  <c r="B234" i="1"/>
  <c r="G233" i="1"/>
  <c r="I233" i="1" s="1"/>
  <c r="D233" i="1"/>
  <c r="B233" i="1"/>
  <c r="G232" i="1"/>
  <c r="I232" i="1" s="1"/>
  <c r="D232" i="1"/>
  <c r="B232" i="1"/>
  <c r="G231" i="1"/>
  <c r="H231" i="1" s="1"/>
  <c r="D231" i="1"/>
  <c r="B231" i="1"/>
  <c r="G230" i="1"/>
  <c r="H230" i="1" s="1"/>
  <c r="D230" i="1"/>
  <c r="B230" i="1"/>
  <c r="G229" i="1"/>
  <c r="H229" i="1" s="1"/>
  <c r="D229" i="1"/>
  <c r="B229" i="1"/>
  <c r="G228" i="1"/>
  <c r="I228" i="1" s="1"/>
  <c r="D228" i="1"/>
  <c r="B228" i="1"/>
  <c r="I227" i="1"/>
  <c r="H227" i="1"/>
  <c r="G227" i="1"/>
  <c r="D227" i="1"/>
  <c r="B227" i="1"/>
  <c r="G226" i="1"/>
  <c r="I226" i="1" s="1"/>
  <c r="D226" i="1"/>
  <c r="B226" i="1"/>
  <c r="H225" i="1"/>
  <c r="G225" i="1"/>
  <c r="I225" i="1" s="1"/>
  <c r="D225" i="1"/>
  <c r="B225" i="1"/>
  <c r="G223" i="1"/>
  <c r="I223" i="1" s="1"/>
  <c r="D223" i="1"/>
  <c r="B223" i="1"/>
  <c r="I222" i="1"/>
  <c r="G222" i="1"/>
  <c r="H222" i="1" s="1"/>
  <c r="D222" i="1"/>
  <c r="B222" i="1"/>
  <c r="G221" i="1"/>
  <c r="H221" i="1" s="1"/>
  <c r="D221" i="1"/>
  <c r="B221" i="1"/>
  <c r="G220" i="1"/>
  <c r="H220" i="1" s="1"/>
  <c r="D220" i="1"/>
  <c r="B220" i="1"/>
  <c r="G219" i="1"/>
  <c r="I219" i="1" s="1"/>
  <c r="D219" i="1"/>
  <c r="B219" i="1"/>
  <c r="I218" i="1"/>
  <c r="H218" i="1"/>
  <c r="G218" i="1"/>
  <c r="D218" i="1"/>
  <c r="B218" i="1"/>
  <c r="G217" i="1"/>
  <c r="I217" i="1" s="1"/>
  <c r="D217" i="1"/>
  <c r="B217" i="1"/>
  <c r="G216" i="1"/>
  <c r="I216" i="1" s="1"/>
  <c r="D216" i="1"/>
  <c r="B216" i="1"/>
  <c r="G215" i="1"/>
  <c r="I215" i="1" s="1"/>
  <c r="D215" i="1"/>
  <c r="B215" i="1"/>
  <c r="G214" i="1"/>
  <c r="H214" i="1" s="1"/>
  <c r="D214" i="1"/>
  <c r="B214" i="1"/>
  <c r="G213" i="1"/>
  <c r="H213" i="1" s="1"/>
  <c r="D213" i="1"/>
  <c r="B213" i="1"/>
  <c r="G212" i="1"/>
  <c r="H212" i="1" s="1"/>
  <c r="D212" i="1"/>
  <c r="B212" i="1"/>
  <c r="G211" i="1"/>
  <c r="I211" i="1" s="1"/>
  <c r="D211" i="1"/>
  <c r="B211" i="1"/>
  <c r="I210" i="1"/>
  <c r="H210" i="1"/>
  <c r="G210" i="1"/>
  <c r="D210" i="1"/>
  <c r="B210" i="1"/>
  <c r="G208" i="1"/>
  <c r="I208" i="1" s="1"/>
  <c r="D208" i="1"/>
  <c r="B208" i="1"/>
  <c r="G207" i="1"/>
  <c r="I207" i="1" s="1"/>
  <c r="D207" i="1"/>
  <c r="B207" i="1"/>
  <c r="G206" i="1"/>
  <c r="I206" i="1" s="1"/>
  <c r="D206" i="1"/>
  <c r="B206" i="1"/>
  <c r="G205" i="1"/>
  <c r="H205" i="1" s="1"/>
  <c r="D205" i="1"/>
  <c r="B205" i="1"/>
  <c r="G204" i="1"/>
  <c r="H204" i="1" s="1"/>
  <c r="D204" i="1"/>
  <c r="B204" i="1"/>
  <c r="G203" i="1"/>
  <c r="H203" i="1" s="1"/>
  <c r="D203" i="1"/>
  <c r="B203" i="1"/>
  <c r="I202" i="1"/>
  <c r="H202" i="1"/>
  <c r="G202" i="1"/>
  <c r="D202" i="1"/>
  <c r="B202" i="1"/>
  <c r="G201" i="1"/>
  <c r="I201" i="1" s="1"/>
  <c r="D201" i="1"/>
  <c r="B201" i="1"/>
  <c r="G200" i="1"/>
  <c r="I200" i="1" s="1"/>
  <c r="D200" i="1"/>
  <c r="B200" i="1"/>
  <c r="H199" i="1"/>
  <c r="G199" i="1"/>
  <c r="I199" i="1" s="1"/>
  <c r="D199" i="1"/>
  <c r="B199" i="1"/>
  <c r="G198" i="1"/>
  <c r="D198" i="1"/>
  <c r="B198" i="1"/>
  <c r="I197" i="1"/>
  <c r="H197" i="1"/>
  <c r="G197" i="1"/>
  <c r="D197" i="1"/>
  <c r="B197" i="1"/>
  <c r="G196" i="1"/>
  <c r="H196" i="1" s="1"/>
  <c r="D196" i="1"/>
  <c r="B196" i="1"/>
  <c r="G195" i="1"/>
  <c r="H195" i="1" s="1"/>
  <c r="D195" i="1"/>
  <c r="B195" i="1"/>
  <c r="G193" i="1"/>
  <c r="I193" i="1" s="1"/>
  <c r="D193" i="1"/>
  <c r="B193" i="1"/>
  <c r="G192" i="1"/>
  <c r="I192" i="1" s="1"/>
  <c r="D192" i="1"/>
  <c r="B192" i="1"/>
  <c r="G191" i="1"/>
  <c r="I191" i="1" s="1"/>
  <c r="D191" i="1"/>
  <c r="B191" i="1"/>
  <c r="G190" i="1"/>
  <c r="D190" i="1"/>
  <c r="B190" i="1"/>
  <c r="H189" i="1"/>
  <c r="G189" i="1"/>
  <c r="I189" i="1" s="1"/>
  <c r="D189" i="1"/>
  <c r="B189" i="1"/>
  <c r="G188" i="1"/>
  <c r="I188" i="1" s="1"/>
  <c r="D188" i="1"/>
  <c r="B188" i="1"/>
  <c r="I187" i="1"/>
  <c r="G187" i="1"/>
  <c r="H187" i="1" s="1"/>
  <c r="D187" i="1"/>
  <c r="B187" i="1"/>
  <c r="G186" i="1"/>
  <c r="H186" i="1" s="1"/>
  <c r="D186" i="1"/>
  <c r="B186" i="1"/>
  <c r="I185" i="1"/>
  <c r="H185" i="1"/>
  <c r="G185" i="1"/>
  <c r="D185" i="1"/>
  <c r="B185" i="1"/>
  <c r="G184" i="1"/>
  <c r="I184" i="1" s="1"/>
  <c r="D184" i="1"/>
  <c r="B184" i="1"/>
  <c r="G183" i="1"/>
  <c r="I183" i="1" s="1"/>
  <c r="D183" i="1"/>
  <c r="B183" i="1"/>
  <c r="H182" i="1"/>
  <c r="G182" i="1"/>
  <c r="I182" i="1" s="1"/>
  <c r="D182" i="1"/>
  <c r="B182" i="1"/>
  <c r="G181" i="1"/>
  <c r="D181" i="1"/>
  <c r="B181" i="1"/>
  <c r="I180" i="1"/>
  <c r="H180" i="1"/>
  <c r="G180" i="1"/>
  <c r="D180" i="1"/>
  <c r="B180" i="1"/>
  <c r="G178" i="1"/>
  <c r="H178" i="1" s="1"/>
  <c r="D178" i="1"/>
  <c r="B178" i="1"/>
  <c r="I177" i="1"/>
  <c r="G177" i="1"/>
  <c r="H177" i="1" s="1"/>
  <c r="D177" i="1"/>
  <c r="G176" i="1"/>
  <c r="H176" i="1" s="1"/>
  <c r="D176" i="1"/>
  <c r="B176" i="1"/>
  <c r="B177" i="1" s="1"/>
  <c r="I175" i="1"/>
  <c r="H175" i="1"/>
  <c r="G175" i="1"/>
  <c r="D175" i="1"/>
  <c r="B175" i="1"/>
  <c r="G174" i="1"/>
  <c r="I174" i="1" s="1"/>
  <c r="D174" i="1"/>
  <c r="B174" i="1"/>
  <c r="G173" i="1"/>
  <c r="D173" i="1"/>
  <c r="B173" i="1"/>
  <c r="G172" i="1"/>
  <c r="I172" i="1" s="1"/>
  <c r="D172" i="1"/>
  <c r="B172" i="1"/>
  <c r="G171" i="1"/>
  <c r="I171" i="1" s="1"/>
  <c r="D171" i="1"/>
  <c r="B171" i="1"/>
  <c r="G170" i="1"/>
  <c r="H170" i="1" s="1"/>
  <c r="D170" i="1"/>
  <c r="B170" i="1"/>
  <c r="G169" i="1"/>
  <c r="H169" i="1" s="1"/>
  <c r="D169" i="1"/>
  <c r="B169" i="1"/>
  <c r="G168" i="1"/>
  <c r="I168" i="1" s="1"/>
  <c r="D168" i="1"/>
  <c r="B168" i="1"/>
  <c r="I167" i="1"/>
  <c r="H167" i="1"/>
  <c r="G167" i="1"/>
  <c r="D167" i="1"/>
  <c r="B167" i="1"/>
  <c r="G166" i="1"/>
  <c r="I166" i="1" s="1"/>
  <c r="D166" i="1"/>
  <c r="B166" i="1"/>
  <c r="H165" i="1"/>
  <c r="G165" i="1"/>
  <c r="I165" i="1" s="1"/>
  <c r="D165" i="1"/>
  <c r="B165" i="1"/>
  <c r="G163" i="1"/>
  <c r="D163" i="1"/>
  <c r="B163" i="1"/>
  <c r="I162" i="1"/>
  <c r="H162" i="1"/>
  <c r="G162" i="1"/>
  <c r="D162" i="1"/>
  <c r="B162" i="1"/>
  <c r="G161" i="1"/>
  <c r="H161" i="1" s="1"/>
  <c r="D161" i="1"/>
  <c r="B161" i="1"/>
  <c r="I160" i="1"/>
  <c r="G160" i="1"/>
  <c r="H160" i="1" s="1"/>
  <c r="D160" i="1"/>
  <c r="B160" i="1"/>
  <c r="G159" i="1"/>
  <c r="H159" i="1" s="1"/>
  <c r="D159" i="1"/>
  <c r="B159" i="1"/>
  <c r="I158" i="1"/>
  <c r="H158" i="1"/>
  <c r="G158" i="1"/>
  <c r="D158" i="1"/>
  <c r="B158" i="1"/>
  <c r="G157" i="1"/>
  <c r="I157" i="1" s="1"/>
  <c r="D157" i="1"/>
  <c r="B157" i="1"/>
  <c r="G156" i="1"/>
  <c r="D156" i="1"/>
  <c r="B156" i="1"/>
  <c r="G155" i="1"/>
  <c r="I155" i="1" s="1"/>
  <c r="D155" i="1"/>
  <c r="B155" i="1"/>
  <c r="G154" i="1"/>
  <c r="I154" i="1" s="1"/>
  <c r="D154" i="1"/>
  <c r="B154" i="1"/>
  <c r="G153" i="1"/>
  <c r="H153" i="1" s="1"/>
  <c r="D153" i="1"/>
  <c r="B153" i="1"/>
  <c r="G152" i="1"/>
  <c r="H152" i="1" s="1"/>
  <c r="D152" i="1"/>
  <c r="B152" i="1"/>
  <c r="G151" i="1"/>
  <c r="I151" i="1" s="1"/>
  <c r="D151" i="1"/>
  <c r="B151" i="1"/>
  <c r="I150" i="1"/>
  <c r="H150" i="1"/>
  <c r="G150" i="1"/>
  <c r="D150" i="1"/>
  <c r="B150" i="1"/>
  <c r="G148" i="1"/>
  <c r="I148" i="1" s="1"/>
  <c r="D148" i="1"/>
  <c r="B148" i="1"/>
  <c r="H147" i="1"/>
  <c r="G147" i="1"/>
  <c r="I147" i="1" s="1"/>
  <c r="D147" i="1"/>
  <c r="B147" i="1"/>
  <c r="G146" i="1"/>
  <c r="D146" i="1"/>
  <c r="B146" i="1"/>
  <c r="I145" i="1"/>
  <c r="H145" i="1"/>
  <c r="G145" i="1"/>
  <c r="D145" i="1"/>
  <c r="B145" i="1"/>
  <c r="G144" i="1"/>
  <c r="H144" i="1" s="1"/>
  <c r="D144" i="1"/>
  <c r="B144" i="1"/>
  <c r="I143" i="1"/>
  <c r="G143" i="1"/>
  <c r="H143" i="1" s="1"/>
  <c r="D143" i="1"/>
  <c r="B143" i="1"/>
  <c r="G142" i="1"/>
  <c r="H142" i="1" s="1"/>
  <c r="D142" i="1"/>
  <c r="B142" i="1"/>
  <c r="I141" i="1"/>
  <c r="H141" i="1"/>
  <c r="G141" i="1"/>
  <c r="D141" i="1"/>
  <c r="B141" i="1"/>
  <c r="G140" i="1"/>
  <c r="H140" i="1" s="1"/>
  <c r="D140" i="1"/>
  <c r="B140" i="1"/>
  <c r="G139" i="1"/>
  <c r="D139" i="1"/>
  <c r="B139" i="1"/>
  <c r="G138" i="1"/>
  <c r="I138" i="1" s="1"/>
  <c r="D138" i="1"/>
  <c r="B138" i="1"/>
  <c r="H137" i="1"/>
  <c r="G137" i="1"/>
  <c r="I137" i="1" s="1"/>
  <c r="D137" i="1"/>
  <c r="B137" i="1"/>
  <c r="G136" i="1"/>
  <c r="H136" i="1" s="1"/>
  <c r="D136" i="1"/>
  <c r="B136" i="1"/>
  <c r="I135" i="1"/>
  <c r="G135" i="1"/>
  <c r="H135" i="1" s="1"/>
  <c r="D135" i="1"/>
  <c r="B135" i="1"/>
  <c r="G133" i="1"/>
  <c r="I133" i="1" s="1"/>
  <c r="D133" i="1"/>
  <c r="B133" i="1"/>
  <c r="G132" i="1"/>
  <c r="I132" i="1" s="1"/>
  <c r="D132" i="1"/>
  <c r="B132" i="1"/>
  <c r="G131" i="1"/>
  <c r="I131" i="1" s="1"/>
  <c r="D131" i="1"/>
  <c r="B131" i="1"/>
  <c r="I130" i="1"/>
  <c r="H130" i="1"/>
  <c r="G130" i="1"/>
  <c r="D130" i="1"/>
  <c r="B130" i="1"/>
  <c r="G129" i="1"/>
  <c r="H129" i="1" s="1"/>
  <c r="D129" i="1"/>
  <c r="B129" i="1"/>
  <c r="G128" i="1"/>
  <c r="I128" i="1" s="1"/>
  <c r="D128" i="1"/>
  <c r="B128" i="1"/>
  <c r="G127" i="1"/>
  <c r="I127" i="1" s="1"/>
  <c r="D127" i="1"/>
  <c r="B127" i="1"/>
  <c r="G126" i="1"/>
  <c r="I126" i="1" s="1"/>
  <c r="D126" i="1"/>
  <c r="B126" i="1"/>
  <c r="G125" i="1"/>
  <c r="I125" i="1" s="1"/>
  <c r="D125" i="1"/>
  <c r="B125" i="1"/>
  <c r="H124" i="1"/>
  <c r="G124" i="1"/>
  <c r="I124" i="1" s="1"/>
  <c r="D124" i="1"/>
  <c r="B124" i="1"/>
  <c r="G123" i="1"/>
  <c r="D123" i="1"/>
  <c r="B123" i="1"/>
  <c r="I122" i="1"/>
  <c r="H122" i="1"/>
  <c r="G122" i="1"/>
  <c r="D122" i="1"/>
  <c r="B122" i="1"/>
  <c r="G121" i="1"/>
  <c r="I121" i="1" s="1"/>
  <c r="D121" i="1"/>
  <c r="B121" i="1"/>
  <c r="G120" i="1"/>
  <c r="I120" i="1" s="1"/>
  <c r="D120" i="1"/>
  <c r="B120" i="1"/>
  <c r="G118" i="1"/>
  <c r="H118" i="1" s="1"/>
  <c r="D118" i="1"/>
  <c r="B118" i="1"/>
  <c r="H117" i="1"/>
  <c r="G117" i="1"/>
  <c r="I117" i="1" s="1"/>
  <c r="D117" i="1"/>
  <c r="B117" i="1"/>
  <c r="G116" i="1"/>
  <c r="H116" i="1" s="1"/>
  <c r="D116" i="1"/>
  <c r="B116" i="1"/>
  <c r="G115" i="1"/>
  <c r="I115" i="1" s="1"/>
  <c r="D115" i="1"/>
  <c r="B115" i="1"/>
  <c r="G114" i="1"/>
  <c r="D114" i="1"/>
  <c r="B114" i="1"/>
  <c r="I113" i="1"/>
  <c r="H113" i="1"/>
  <c r="G113" i="1"/>
  <c r="D113" i="1"/>
  <c r="B113" i="1"/>
  <c r="G112" i="1"/>
  <c r="H112" i="1" s="1"/>
  <c r="D112" i="1"/>
  <c r="B112" i="1"/>
  <c r="G111" i="1"/>
  <c r="I111" i="1" s="1"/>
  <c r="D111" i="1"/>
  <c r="B111" i="1"/>
  <c r="G110" i="1"/>
  <c r="I110" i="1" s="1"/>
  <c r="D110" i="1"/>
  <c r="B110" i="1"/>
  <c r="G109" i="1"/>
  <c r="I109" i="1" s="1"/>
  <c r="D109" i="1"/>
  <c r="B109" i="1"/>
  <c r="G108" i="1"/>
  <c r="I108" i="1" s="1"/>
  <c r="D108" i="1"/>
  <c r="B108" i="1"/>
  <c r="G107" i="1"/>
  <c r="H107" i="1" s="1"/>
  <c r="D107" i="1"/>
  <c r="B107" i="1"/>
  <c r="G106" i="1"/>
  <c r="D106" i="1"/>
  <c r="B106" i="1"/>
  <c r="I105" i="1"/>
  <c r="H105" i="1"/>
  <c r="G105" i="1"/>
  <c r="D105" i="1"/>
  <c r="B105" i="1"/>
  <c r="G103" i="1"/>
  <c r="I103" i="1" s="1"/>
  <c r="D103" i="1"/>
  <c r="B103" i="1"/>
  <c r="G102" i="1"/>
  <c r="I102" i="1" s="1"/>
  <c r="D102" i="1"/>
  <c r="B102" i="1"/>
  <c r="G101" i="1"/>
  <c r="I101" i="1" s="1"/>
  <c r="D101" i="1"/>
  <c r="B101" i="1"/>
  <c r="G100" i="1"/>
  <c r="I100" i="1" s="1"/>
  <c r="D100" i="1"/>
  <c r="B100" i="1"/>
  <c r="G99" i="1"/>
  <c r="I99" i="1" s="1"/>
  <c r="D99" i="1"/>
  <c r="B99" i="1"/>
  <c r="I98" i="1"/>
  <c r="H98" i="1"/>
  <c r="G98" i="1"/>
  <c r="D98" i="1"/>
  <c r="B98" i="1"/>
  <c r="G97" i="1"/>
  <c r="D97" i="1"/>
  <c r="B97" i="1"/>
  <c r="I96" i="1"/>
  <c r="H96" i="1"/>
  <c r="G96" i="1"/>
  <c r="D96" i="1"/>
  <c r="B96" i="1"/>
  <c r="G95" i="1"/>
  <c r="I95" i="1" s="1"/>
  <c r="D95" i="1"/>
  <c r="B95" i="1"/>
  <c r="G94" i="1"/>
  <c r="I94" i="1" s="1"/>
  <c r="D94" i="1"/>
  <c r="B94" i="1"/>
  <c r="G93" i="1"/>
  <c r="I93" i="1" s="1"/>
  <c r="D93" i="1"/>
  <c r="B93" i="1"/>
  <c r="G92" i="1"/>
  <c r="I92" i="1" s="1"/>
  <c r="D92" i="1"/>
  <c r="B92" i="1"/>
  <c r="G91" i="1"/>
  <c r="I91" i="1" s="1"/>
  <c r="D91" i="1"/>
  <c r="B91" i="1"/>
  <c r="G90" i="1"/>
  <c r="I90" i="1" s="1"/>
  <c r="D90" i="1"/>
  <c r="B90" i="1"/>
  <c r="G88" i="1"/>
  <c r="D88" i="1"/>
  <c r="B88" i="1"/>
  <c r="G87" i="1"/>
  <c r="H87" i="1" s="1"/>
  <c r="D87" i="1"/>
  <c r="B87" i="1"/>
  <c r="G86" i="1"/>
  <c r="I86" i="1" s="1"/>
  <c r="D86" i="1"/>
  <c r="B86" i="1"/>
  <c r="G85" i="1"/>
  <c r="I85" i="1" s="1"/>
  <c r="D85" i="1"/>
  <c r="B85" i="1"/>
  <c r="G84" i="1"/>
  <c r="I84" i="1" s="1"/>
  <c r="D84" i="1"/>
  <c r="B84" i="1"/>
  <c r="G83" i="1"/>
  <c r="I83" i="1" s="1"/>
  <c r="D83" i="1"/>
  <c r="B83" i="1"/>
  <c r="G82" i="1"/>
  <c r="I82" i="1" s="1"/>
  <c r="D82" i="1"/>
  <c r="B82" i="1"/>
  <c r="G81" i="1"/>
  <c r="H81" i="1" s="1"/>
  <c r="D81" i="1"/>
  <c r="B81" i="1"/>
  <c r="G80" i="1"/>
  <c r="D80" i="1"/>
  <c r="B80" i="1"/>
  <c r="G79" i="1"/>
  <c r="H79" i="1" s="1"/>
  <c r="D79" i="1"/>
  <c r="B79" i="1"/>
  <c r="G78" i="1"/>
  <c r="H78" i="1" s="1"/>
  <c r="D78" i="1"/>
  <c r="B78" i="1"/>
  <c r="G77" i="1"/>
  <c r="I77" i="1" s="1"/>
  <c r="D77" i="1"/>
  <c r="B77" i="1"/>
  <c r="H76" i="1"/>
  <c r="G76" i="1"/>
  <c r="I76" i="1" s="1"/>
  <c r="D76" i="1"/>
  <c r="B76" i="1"/>
  <c r="G75" i="1"/>
  <c r="I75" i="1" s="1"/>
  <c r="D75" i="1"/>
  <c r="B75" i="1"/>
  <c r="I73" i="1"/>
  <c r="H73" i="1"/>
  <c r="G73" i="1"/>
  <c r="D73" i="1"/>
  <c r="B73" i="1"/>
  <c r="G72" i="1"/>
  <c r="H72" i="1" s="1"/>
  <c r="D72" i="1"/>
  <c r="B72" i="1"/>
  <c r="G71" i="1"/>
  <c r="D71" i="1"/>
  <c r="B71" i="1"/>
  <c r="G70" i="1"/>
  <c r="I70" i="1" s="1"/>
  <c r="D70" i="1"/>
  <c r="B70" i="1"/>
  <c r="G69" i="1"/>
  <c r="H69" i="1" s="1"/>
  <c r="D69" i="1"/>
  <c r="B69" i="1"/>
  <c r="G68" i="1"/>
  <c r="I68" i="1" s="1"/>
  <c r="D68" i="1"/>
  <c r="B68" i="1"/>
  <c r="I67" i="1"/>
  <c r="H67" i="1"/>
  <c r="G67" i="1"/>
  <c r="D67" i="1"/>
  <c r="B67" i="1"/>
  <c r="G66" i="1"/>
  <c r="H66" i="1" s="1"/>
  <c r="D66" i="1"/>
  <c r="B66" i="1"/>
  <c r="I65" i="1"/>
  <c r="H65" i="1"/>
  <c r="G65" i="1"/>
  <c r="D65" i="1"/>
  <c r="B65" i="1"/>
  <c r="G64" i="1"/>
  <c r="I64" i="1" s="1"/>
  <c r="D64" i="1"/>
  <c r="B64" i="1"/>
  <c r="G63" i="1"/>
  <c r="I63" i="1" s="1"/>
  <c r="D63" i="1"/>
  <c r="B63" i="1"/>
  <c r="G62" i="1"/>
  <c r="I62" i="1" s="1"/>
  <c r="D62" i="1"/>
  <c r="B62" i="1"/>
  <c r="H61" i="1"/>
  <c r="G61" i="1"/>
  <c r="D61" i="1"/>
  <c r="B61" i="1"/>
  <c r="G60" i="1"/>
  <c r="E30" i="1" s="1"/>
  <c r="D60" i="1"/>
  <c r="B60" i="1"/>
  <c r="D55" i="1"/>
  <c r="D54" i="1"/>
  <c r="D53" i="1"/>
  <c r="D52" i="1"/>
  <c r="D51" i="1"/>
  <c r="D50" i="1"/>
  <c r="D49" i="1"/>
  <c r="D48" i="1"/>
  <c r="D47" i="1"/>
  <c r="D46" i="1"/>
  <c r="D45" i="1"/>
  <c r="D44" i="1"/>
  <c r="D43" i="1"/>
  <c r="D42" i="1"/>
  <c r="D41" i="1"/>
  <c r="D40" i="1"/>
  <c r="D39" i="1"/>
  <c r="D38" i="1"/>
  <c r="D37" i="1"/>
  <c r="D36" i="1"/>
  <c r="D35" i="1"/>
  <c r="D34" i="1"/>
  <c r="D33" i="1"/>
  <c r="D32" i="1"/>
  <c r="D31" i="1"/>
  <c r="D30" i="1"/>
  <c r="D29" i="1"/>
  <c r="A1" i="1"/>
  <c r="H108" i="1" l="1"/>
  <c r="H125" i="1"/>
  <c r="H157" i="1"/>
  <c r="I112" i="1"/>
  <c r="H131" i="1"/>
  <c r="H286" i="1"/>
  <c r="H294" i="1"/>
  <c r="H328" i="1"/>
  <c r="I339" i="1"/>
  <c r="I357" i="1"/>
  <c r="I376" i="1"/>
  <c r="H184" i="1"/>
  <c r="H192" i="1"/>
  <c r="I195" i="1"/>
  <c r="H201" i="1"/>
  <c r="H236" i="1"/>
  <c r="I238" i="1"/>
  <c r="H252" i="1"/>
  <c r="H259" i="1"/>
  <c r="H261" i="1"/>
  <c r="H277" i="1"/>
  <c r="H318" i="1"/>
  <c r="H320" i="1"/>
  <c r="H354" i="1"/>
  <c r="H365" i="1"/>
  <c r="H387" i="1"/>
  <c r="H390" i="1"/>
  <c r="I400" i="1"/>
  <c r="I257" i="1"/>
  <c r="H268" i="1"/>
  <c r="H275" i="1"/>
  <c r="H279" i="1"/>
  <c r="I281" i="1"/>
  <c r="H322" i="1"/>
  <c r="H336" i="1"/>
  <c r="H338" i="1"/>
  <c r="H356" i="1"/>
  <c r="H370" i="1"/>
  <c r="H372" i="1"/>
  <c r="H379" i="1"/>
  <c r="H381" i="1"/>
  <c r="H414" i="1"/>
  <c r="H430" i="1"/>
  <c r="H432" i="1"/>
  <c r="H456" i="1"/>
  <c r="H458" i="1"/>
  <c r="H465" i="1"/>
  <c r="H467" i="1"/>
  <c r="H473" i="1"/>
  <c r="H475" i="1"/>
  <c r="H482" i="1"/>
  <c r="H484" i="1"/>
  <c r="H490" i="1"/>
  <c r="E34" i="1"/>
  <c r="H70" i="1"/>
  <c r="I87" i="1"/>
  <c r="H127" i="1"/>
  <c r="H148" i="1"/>
  <c r="H217" i="1"/>
  <c r="I116" i="1"/>
  <c r="H133" i="1"/>
  <c r="H208" i="1"/>
  <c r="H244" i="1"/>
  <c r="H271" i="1"/>
  <c r="I340" i="1"/>
  <c r="H397" i="1"/>
  <c r="H406" i="1"/>
  <c r="H416" i="1"/>
  <c r="H439" i="1"/>
  <c r="H441" i="1"/>
  <c r="H447" i="1"/>
  <c r="E42" i="1"/>
  <c r="I72" i="1"/>
  <c r="H174" i="1"/>
  <c r="H219" i="1"/>
  <c r="I255" i="1"/>
  <c r="H287" i="1"/>
  <c r="H293" i="1"/>
  <c r="H313" i="1"/>
  <c r="H327" i="1"/>
  <c r="H330" i="1"/>
  <c r="H403" i="1"/>
  <c r="I60" i="1"/>
  <c r="H62" i="1"/>
  <c r="H82" i="1"/>
  <c r="H84" i="1"/>
  <c r="H86" i="1"/>
  <c r="H91" i="1"/>
  <c r="H93" i="1"/>
  <c r="H99" i="1"/>
  <c r="H101" i="1"/>
  <c r="I118" i="1"/>
  <c r="I136" i="1"/>
  <c r="H138" i="1"/>
  <c r="H151" i="1"/>
  <c r="I153" i="1"/>
  <c r="H168" i="1"/>
  <c r="I170" i="1"/>
  <c r="I176" i="1"/>
  <c r="I178" i="1"/>
  <c r="H183" i="1"/>
  <c r="H191" i="1"/>
  <c r="H200" i="1"/>
  <c r="H206" i="1"/>
  <c r="H211" i="1"/>
  <c r="I213" i="1"/>
  <c r="H228" i="1"/>
  <c r="H235" i="1"/>
  <c r="I291" i="1"/>
  <c r="I295" i="1"/>
  <c r="H303" i="1"/>
  <c r="H309" i="1"/>
  <c r="H346" i="1"/>
  <c r="H362" i="1"/>
  <c r="H364" i="1"/>
  <c r="H399" i="1"/>
  <c r="H408" i="1"/>
  <c r="H422" i="1"/>
  <c r="H424" i="1"/>
  <c r="H435" i="1"/>
  <c r="H443" i="1"/>
  <c r="I79" i="1"/>
  <c r="H60" i="1"/>
  <c r="H75" i="1"/>
  <c r="H155" i="1"/>
  <c r="H172" i="1"/>
  <c r="H215" i="1"/>
  <c r="I221" i="1"/>
  <c r="H223" i="1"/>
  <c r="H226" i="1"/>
  <c r="I273" i="1"/>
  <c r="H110" i="1"/>
  <c r="I129" i="1"/>
  <c r="H166" i="1"/>
  <c r="I140" i="1"/>
  <c r="E36" i="1"/>
  <c r="E51" i="1"/>
  <c r="I220" i="1"/>
  <c r="H353" i="1"/>
  <c r="H395" i="1"/>
  <c r="H311" i="1"/>
  <c r="E43" i="1"/>
  <c r="I204" i="1"/>
  <c r="I367" i="1"/>
  <c r="I310" i="1"/>
  <c r="H310" i="1"/>
  <c r="E55" i="1"/>
  <c r="H114" i="1"/>
  <c r="I114" i="1"/>
  <c r="H171" i="1"/>
  <c r="H308" i="1"/>
  <c r="I308" i="1"/>
  <c r="I349" i="1"/>
  <c r="I384" i="1"/>
  <c r="E44" i="1"/>
  <c r="I71" i="1"/>
  <c r="H71" i="1"/>
  <c r="H126" i="1"/>
  <c r="E48" i="1"/>
  <c r="H83" i="1"/>
  <c r="E32" i="1"/>
  <c r="E47" i="1"/>
  <c r="I61" i="1"/>
  <c r="I181" i="1"/>
  <c r="H181" i="1"/>
  <c r="I258" i="1"/>
  <c r="H258" i="1"/>
  <c r="I351" i="1"/>
  <c r="H351" i="1"/>
  <c r="I412" i="1"/>
  <c r="H412" i="1"/>
  <c r="I88" i="1"/>
  <c r="H88" i="1"/>
  <c r="I173" i="1"/>
  <c r="H173" i="1"/>
  <c r="I69" i="1"/>
  <c r="I81" i="1"/>
  <c r="H95" i="1"/>
  <c r="I159" i="1"/>
  <c r="I161" i="1"/>
  <c r="I163" i="1"/>
  <c r="H163" i="1"/>
  <c r="I276" i="1"/>
  <c r="H276" i="1"/>
  <c r="I300" i="1"/>
  <c r="E31" i="1"/>
  <c r="I156" i="1"/>
  <c r="H156" i="1"/>
  <c r="H193" i="1"/>
  <c r="H90" i="1"/>
  <c r="H109" i="1"/>
  <c r="I152" i="1"/>
  <c r="I198" i="1"/>
  <c r="H198" i="1"/>
  <c r="I242" i="1"/>
  <c r="H242" i="1"/>
  <c r="I265" i="1"/>
  <c r="H272" i="1"/>
  <c r="I272" i="1"/>
  <c r="H326" i="1"/>
  <c r="H335" i="1"/>
  <c r="I426" i="1"/>
  <c r="H256" i="1"/>
  <c r="I256" i="1"/>
  <c r="E40" i="1"/>
  <c r="H100" i="1"/>
  <c r="I169" i="1"/>
  <c r="H302" i="1"/>
  <c r="I393" i="1"/>
  <c r="H401" i="1"/>
  <c r="I401" i="1"/>
  <c r="I428" i="1"/>
  <c r="H428" i="1"/>
  <c r="I97" i="1"/>
  <c r="H97" i="1"/>
  <c r="I107" i="1"/>
  <c r="H121" i="1"/>
  <c r="E46" i="1"/>
  <c r="I123" i="1"/>
  <c r="H123" i="1"/>
  <c r="I78" i="1"/>
  <c r="I80" i="1"/>
  <c r="H80" i="1"/>
  <c r="H103" i="1"/>
  <c r="H115" i="1"/>
  <c r="H132" i="1"/>
  <c r="I142" i="1"/>
  <c r="I144" i="1"/>
  <c r="I146" i="1"/>
  <c r="H146" i="1"/>
  <c r="I190" i="1"/>
  <c r="H190" i="1"/>
  <c r="I231" i="1"/>
  <c r="H240" i="1"/>
  <c r="I240" i="1"/>
  <c r="I263" i="1"/>
  <c r="I292" i="1"/>
  <c r="H292" i="1"/>
  <c r="I316" i="1"/>
  <c r="I324" i="1"/>
  <c r="H333" i="1"/>
  <c r="I333" i="1"/>
  <c r="I368" i="1"/>
  <c r="H368" i="1"/>
  <c r="I417" i="1"/>
  <c r="I247" i="1"/>
  <c r="E38" i="1"/>
  <c r="H306" i="1"/>
  <c r="I306" i="1"/>
  <c r="I203" i="1"/>
  <c r="I205" i="1"/>
  <c r="H207" i="1"/>
  <c r="H267" i="1"/>
  <c r="H274" i="1"/>
  <c r="I274" i="1"/>
  <c r="I297" i="1"/>
  <c r="I343" i="1"/>
  <c r="H343" i="1"/>
  <c r="I420" i="1"/>
  <c r="H420" i="1"/>
  <c r="E35" i="1"/>
  <c r="E52" i="1"/>
  <c r="H64" i="1"/>
  <c r="H154" i="1"/>
  <c r="I196" i="1"/>
  <c r="H233" i="1"/>
  <c r="E39" i="1"/>
  <c r="E50" i="1"/>
  <c r="E54" i="1"/>
  <c r="H92" i="1"/>
  <c r="I106" i="1"/>
  <c r="H106" i="1"/>
  <c r="I139" i="1"/>
  <c r="H139" i="1"/>
  <c r="I186" i="1"/>
  <c r="H188" i="1"/>
  <c r="I229" i="1"/>
  <c r="I237" i="1"/>
  <c r="H283" i="1"/>
  <c r="H290" i="1"/>
  <c r="I290" i="1"/>
  <c r="I360" i="1"/>
  <c r="H360" i="1"/>
  <c r="H366" i="1"/>
  <c r="I366" i="1"/>
  <c r="I342" i="1"/>
  <c r="H342" i="1"/>
  <c r="I411" i="1"/>
  <c r="H411" i="1"/>
  <c r="I462" i="1"/>
  <c r="H462" i="1"/>
  <c r="I341" i="1"/>
  <c r="H352" i="1"/>
  <c r="I375" i="1"/>
  <c r="I385" i="1"/>
  <c r="H385" i="1"/>
  <c r="I410" i="1"/>
  <c r="H421" i="1"/>
  <c r="I377" i="1"/>
  <c r="H377" i="1"/>
  <c r="I437" i="1"/>
  <c r="H437" i="1"/>
  <c r="I445" i="1"/>
  <c r="H445" i="1"/>
  <c r="I454" i="1"/>
  <c r="H454" i="1"/>
  <c r="I471" i="1"/>
  <c r="H471" i="1"/>
  <c r="I479" i="1"/>
  <c r="H479" i="1"/>
  <c r="I488" i="1"/>
  <c r="H488" i="1"/>
  <c r="I317" i="1"/>
  <c r="H317" i="1"/>
  <c r="E29" i="1"/>
  <c r="E33" i="1"/>
  <c r="E37" i="1"/>
  <c r="E41" i="1"/>
  <c r="E45" i="1"/>
  <c r="E49" i="1"/>
  <c r="E53" i="1"/>
  <c r="H63" i="1"/>
  <c r="H68" i="1"/>
  <c r="H77" i="1"/>
  <c r="H85" i="1"/>
  <c r="H94" i="1"/>
  <c r="H102" i="1"/>
  <c r="H111" i="1"/>
  <c r="H120" i="1"/>
  <c r="H128" i="1"/>
  <c r="I212" i="1"/>
  <c r="I214" i="1"/>
  <c r="H216" i="1"/>
  <c r="I230" i="1"/>
  <c r="H232" i="1"/>
  <c r="I246" i="1"/>
  <c r="I248" i="1"/>
  <c r="H250" i="1"/>
  <c r="I264" i="1"/>
  <c r="H266" i="1"/>
  <c r="I280" i="1"/>
  <c r="I282" i="1"/>
  <c r="H285" i="1"/>
  <c r="I298" i="1"/>
  <c r="H301" i="1"/>
  <c r="I315" i="1"/>
  <c r="I325" i="1"/>
  <c r="H325" i="1"/>
  <c r="I350" i="1"/>
  <c r="H361" i="1"/>
  <c r="I383" i="1"/>
  <c r="I394" i="1"/>
  <c r="H394" i="1"/>
  <c r="I418" i="1"/>
  <c r="H429" i="1"/>
  <c r="I323" i="1"/>
  <c r="I334" i="1"/>
  <c r="H334" i="1"/>
  <c r="I358" i="1"/>
  <c r="H369" i="1"/>
  <c r="I392" i="1"/>
  <c r="I402" i="1"/>
  <c r="H402" i="1"/>
  <c r="I427" i="1"/>
  <c r="I438" i="1"/>
  <c r="H438" i="1"/>
  <c r="I446" i="1"/>
  <c r="H446" i="1"/>
  <c r="I455" i="1"/>
  <c r="H455" i="1"/>
  <c r="I463" i="1"/>
  <c r="H463" i="1"/>
  <c r="I472" i="1"/>
  <c r="H472" i="1"/>
  <c r="I480" i="1"/>
  <c r="H480" i="1"/>
  <c r="I489" i="1"/>
  <c r="H489" i="1"/>
  <c r="H496" i="1"/>
  <c r="H497" i="1"/>
  <c r="F38" i="1" l="1"/>
  <c r="G50" i="1"/>
  <c r="G42" i="1"/>
  <c r="H42" i="1" s="1"/>
  <c r="F41" i="1"/>
  <c r="F30" i="1"/>
  <c r="F36" i="1"/>
  <c r="F53" i="1"/>
  <c r="F50" i="1"/>
  <c r="F51" i="1"/>
  <c r="H50" i="1"/>
  <c r="G46" i="1"/>
  <c r="H46" i="1" s="1"/>
  <c r="G30" i="1"/>
  <c r="H30" i="1" s="1"/>
  <c r="F32" i="1"/>
  <c r="F47" i="1"/>
  <c r="G38" i="1"/>
  <c r="F46" i="1"/>
  <c r="F54" i="1"/>
  <c r="G54" i="1"/>
  <c r="H54" i="1" s="1"/>
  <c r="F49" i="1"/>
  <c r="F29" i="1"/>
  <c r="G52" i="1"/>
  <c r="H52" i="1" s="1"/>
  <c r="G37" i="1"/>
  <c r="H37" i="1" s="1"/>
  <c r="G48" i="1"/>
  <c r="H48" i="1" s="1"/>
  <c r="G33" i="1"/>
  <c r="G29" i="1"/>
  <c r="H29" i="1" s="1"/>
  <c r="G40" i="1"/>
  <c r="H40" i="1" s="1"/>
  <c r="G36" i="1"/>
  <c r="H36" i="1" s="1"/>
  <c r="G47" i="1"/>
  <c r="H47" i="1" s="1"/>
  <c r="G44" i="1"/>
  <c r="H44" i="1" s="1"/>
  <c r="G51" i="1"/>
  <c r="H51" i="1" s="1"/>
  <c r="G45" i="1"/>
  <c r="H45" i="1" s="1"/>
  <c r="G53" i="1"/>
  <c r="G43" i="1"/>
  <c r="H43" i="1" s="1"/>
  <c r="G41" i="1"/>
  <c r="G39" i="1"/>
  <c r="H39" i="1" s="1"/>
  <c r="G49" i="1"/>
  <c r="H49" i="1" s="1"/>
  <c r="G32" i="1"/>
  <c r="H32" i="1" s="1"/>
  <c r="G55" i="1"/>
  <c r="H55" i="1" s="1"/>
  <c r="G35" i="1"/>
  <c r="H35" i="1" s="1"/>
  <c r="F42" i="1"/>
  <c r="F55" i="1"/>
  <c r="F35" i="1"/>
  <c r="F31" i="1"/>
  <c r="F40" i="1"/>
  <c r="F52" i="1"/>
  <c r="F34" i="1"/>
  <c r="F48" i="1"/>
  <c r="H38" i="1"/>
  <c r="G34" i="1"/>
  <c r="H34" i="1" s="1"/>
  <c r="F45" i="1"/>
  <c r="F39" i="1"/>
  <c r="H33" i="1"/>
  <c r="H53" i="1"/>
  <c r="F37" i="1"/>
  <c r="F33" i="1"/>
  <c r="H41" i="1"/>
  <c r="F44" i="1"/>
  <c r="F43" i="1"/>
  <c r="G31" i="1"/>
  <c r="H31" i="1" s="1"/>
  <c r="C54" i="1" l="1"/>
  <c r="C46" i="1"/>
  <c r="C48" i="1"/>
  <c r="C32" i="1"/>
  <c r="C29" i="1"/>
  <c r="C42" i="1"/>
  <c r="C45" i="1"/>
  <c r="C55" i="1"/>
  <c r="C52" i="1"/>
  <c r="C35" i="1"/>
  <c r="C31" i="1"/>
  <c r="C37" i="1"/>
  <c r="C44" i="1"/>
  <c r="C47" i="1"/>
  <c r="C38" i="1"/>
  <c r="C30" i="1"/>
  <c r="C40" i="1"/>
  <c r="C34" i="1"/>
  <c r="C49" i="1"/>
  <c r="C50" i="1"/>
  <c r="C41" i="1"/>
  <c r="C51" i="1"/>
  <c r="C53" i="1"/>
  <c r="C36" i="1"/>
  <c r="C33" i="1"/>
  <c r="C39" i="1"/>
  <c r="C43" i="1"/>
</calcChain>
</file>

<file path=xl/sharedStrings.xml><?xml version="1.0" encoding="utf-8"?>
<sst xmlns="http://schemas.openxmlformats.org/spreadsheetml/2006/main" count="606" uniqueCount="82">
  <si>
    <t>*YOUR INPUT IS REQUIRED IN THE GREEN SHADED CELLS - START BY FILLING OUT YOUR TEAM NAMES</t>
  </si>
  <si>
    <t>TOURNAMENT INFORMATION</t>
  </si>
  <si>
    <t>Tournament Name</t>
  </si>
  <si>
    <t>My Tournament</t>
  </si>
  <si>
    <t>Dates</t>
  </si>
  <si>
    <t>Location</t>
  </si>
  <si>
    <t>Number of Teams</t>
  </si>
  <si>
    <t>Contact Information (Organizers, officials, etc.)</t>
  </si>
  <si>
    <t>TEAMS</t>
  </si>
  <si>
    <t>POINT VALUE</t>
  </si>
  <si>
    <t>Team 1</t>
  </si>
  <si>
    <t>Team 2</t>
  </si>
  <si>
    <t>Team 3</t>
  </si>
  <si>
    <t>Team 4</t>
  </si>
  <si>
    <t>Team 5</t>
  </si>
  <si>
    <t>TYPE</t>
  </si>
  <si>
    <t>VALUE</t>
  </si>
  <si>
    <t>WIN</t>
  </si>
  <si>
    <t>Team 6</t>
  </si>
  <si>
    <t>Team 7</t>
  </si>
  <si>
    <t>Team 8</t>
  </si>
  <si>
    <t>Team 9</t>
  </si>
  <si>
    <t>Team 10</t>
  </si>
  <si>
    <t>DRAW</t>
  </si>
  <si>
    <t>Team 11</t>
  </si>
  <si>
    <t>Team 12</t>
  </si>
  <si>
    <t>Team 13</t>
  </si>
  <si>
    <t>Team 14</t>
  </si>
  <si>
    <t>Team 15</t>
  </si>
  <si>
    <t>Team 16</t>
  </si>
  <si>
    <t>Team 17</t>
  </si>
  <si>
    <t>Team 18</t>
  </si>
  <si>
    <t>Team 19</t>
  </si>
  <si>
    <t>Team 20</t>
  </si>
  <si>
    <t>Team 21</t>
  </si>
  <si>
    <t>Team 22</t>
  </si>
  <si>
    <t>Team 23</t>
  </si>
  <si>
    <t>Team 24</t>
  </si>
  <si>
    <t>Team 25</t>
  </si>
  <si>
    <t>Team 26</t>
  </si>
  <si>
    <t>Team 27</t>
  </si>
  <si>
    <t>ROUND ROBIN RESULTS</t>
  </si>
  <si>
    <t>STANDINGS</t>
  </si>
  <si>
    <t>TEAM NAME</t>
  </si>
  <si>
    <t>WINS</t>
  </si>
  <si>
    <t>LOSSES</t>
  </si>
  <si>
    <t>DRAWS</t>
  </si>
  <si>
    <t>TOTAL POINTS</t>
  </si>
  <si>
    <t>SCHEDULE</t>
  </si>
  <si>
    <t>ROUND 1</t>
  </si>
  <si>
    <t>SCORE</t>
  </si>
  <si>
    <t>LOSS</t>
  </si>
  <si>
    <t>vs</t>
  </si>
  <si>
    <t>ROUND 2</t>
  </si>
  <si>
    <t xml:space="preserve"> ROUND 3</t>
  </si>
  <si>
    <t xml:space="preserve"> ROUND 4</t>
  </si>
  <si>
    <t>ROUND 5</t>
  </si>
  <si>
    <t>ROUND 6</t>
  </si>
  <si>
    <t>ROUND 7</t>
  </si>
  <si>
    <t>ROUND 8</t>
  </si>
  <si>
    <t>ROUND 9</t>
  </si>
  <si>
    <t>ROUND 10</t>
  </si>
  <si>
    <t>ROUND 11</t>
  </si>
  <si>
    <t>ROUND 12</t>
  </si>
  <si>
    <t>ROUND 13</t>
  </si>
  <si>
    <t>ROUND 14</t>
  </si>
  <si>
    <t>ROUND 15</t>
  </si>
  <si>
    <t>ROUND 16</t>
  </si>
  <si>
    <t>ROUND 17</t>
  </si>
  <si>
    <t>ROUND 18</t>
  </si>
  <si>
    <t>ROUND 19</t>
  </si>
  <si>
    <t>ROUND 20</t>
  </si>
  <si>
    <t>ROUND 21</t>
  </si>
  <si>
    <t>ROUND 22</t>
  </si>
  <si>
    <t>ROUND 23</t>
  </si>
  <si>
    <t>ROUND 24</t>
  </si>
  <si>
    <t>ROUND 25</t>
  </si>
  <si>
    <t>ROUND 26</t>
  </si>
  <si>
    <t>ROUND 27</t>
  </si>
  <si>
    <t>ROUND 30</t>
  </si>
  <si>
    <t>ROUND 31</t>
  </si>
  <si>
    <t>BYE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</si>
</sst>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d"/>
  </numFmts>
  <fonts count="13">
    <font>
      <sz val="10"/>
      <color rgb="FF000000"/>
      <name val="Calibri"/>
      <scheme val="minor"/>
    </font>
    <font>
      <sz val="30"/>
      <color rgb="FFFFFFFF"/>
      <name val="Avenir"/>
      <family val="2"/>
    </font>
    <font>
      <sz val="10"/>
      <name val="Calibri"/>
      <family val="2"/>
    </font>
    <font>
      <sz val="10"/>
      <color theme="1"/>
      <name val="Avenir"/>
      <family val="2"/>
    </font>
    <font>
      <sz val="10"/>
      <color rgb="FFCC0000"/>
      <name val="Avenir"/>
      <family val="2"/>
    </font>
    <font>
      <i/>
      <sz val="10"/>
      <color rgb="FFFFFFFF"/>
      <name val="Avenir"/>
      <family val="2"/>
    </font>
    <font>
      <sz val="11"/>
      <color theme="1"/>
      <name val="Avenir"/>
      <family val="2"/>
    </font>
    <font>
      <sz val="15"/>
      <color rgb="FFFFFFFF"/>
      <name val="Avenir"/>
      <family val="2"/>
    </font>
    <font>
      <sz val="11"/>
      <color rgb="FF434343"/>
      <name val="Avenir"/>
      <family val="2"/>
    </font>
    <font>
      <sz val="12"/>
      <color rgb="FFFFFFFF"/>
      <name val="Avenir"/>
      <family val="2"/>
    </font>
    <font>
      <sz val="10"/>
      <color rgb="FF434343"/>
      <name val="Avenir"/>
      <family val="2"/>
    </font>
    <font>
      <sz val="10"/>
      <color rgb="FF000000"/>
      <name val="Avenir"/>
      <family val="2"/>
    </font>
    <font>
      <sz val="10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1C4587"/>
        <bgColor rgb="FF1C4587"/>
      </patternFill>
    </fill>
    <fill>
      <patternFill patternType="solid">
        <fgColor rgb="FF195AC9"/>
        <bgColor rgb="FF195AC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D9EAD3"/>
        <bgColor rgb="FFD9EAD3"/>
      </patternFill>
    </fill>
    <fill>
      <patternFill patternType="solid">
        <fgColor rgb="FF1155CC"/>
        <bgColor rgb="FF1155CC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3" fillId="0" borderId="4" xfId="0" applyFont="1" applyBorder="1" applyAlignment="1">
      <alignment horizontal="right"/>
    </xf>
    <xf numFmtId="0" fontId="3" fillId="0" borderId="4" xfId="0" applyFont="1" applyBorder="1" applyAlignment="1">
      <alignment horizontal="left"/>
    </xf>
    <xf numFmtId="0" fontId="3" fillId="0" borderId="4" xfId="0" applyFont="1" applyBorder="1" applyAlignment="1">
      <alignment horizontal="center"/>
    </xf>
    <xf numFmtId="0" fontId="3" fillId="0" borderId="4" xfId="0" applyFont="1" applyBorder="1"/>
    <xf numFmtId="0" fontId="5" fillId="5" borderId="4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right"/>
    </xf>
    <xf numFmtId="0" fontId="3" fillId="5" borderId="4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0" fontId="6" fillId="0" borderId="4" xfId="0" applyFont="1" applyBorder="1" applyAlignment="1">
      <alignment horizontal="right"/>
    </xf>
    <xf numFmtId="0" fontId="6" fillId="0" borderId="4" xfId="0" applyFont="1" applyBorder="1"/>
    <xf numFmtId="0" fontId="6" fillId="0" borderId="4" xfId="0" applyFont="1" applyBorder="1" applyAlignment="1">
      <alignment horizontal="right" wrapText="1"/>
    </xf>
    <xf numFmtId="0" fontId="9" fillId="7" borderId="4" xfId="0" applyFont="1" applyFill="1" applyBorder="1" applyAlignment="1">
      <alignment horizontal="center"/>
    </xf>
    <xf numFmtId="0" fontId="10" fillId="6" borderId="4" xfId="0" applyFont="1" applyFill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11" fillId="0" borderId="4" xfId="0" applyFont="1" applyBorder="1"/>
    <xf numFmtId="0" fontId="12" fillId="4" borderId="4" xfId="0" applyFont="1" applyFill="1" applyBorder="1" applyAlignment="1">
      <alignment horizontal="center"/>
    </xf>
    <xf numFmtId="0" fontId="11" fillId="4" borderId="4" xfId="0" applyFont="1" applyFill="1" applyBorder="1"/>
    <xf numFmtId="0" fontId="9" fillId="7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3" fillId="3" borderId="1" xfId="0" applyFont="1" applyFill="1" applyBorder="1"/>
    <xf numFmtId="0" fontId="4" fillId="4" borderId="1" xfId="0" applyFont="1" applyFill="1" applyBorder="1" applyAlignment="1">
      <alignment horizontal="left"/>
    </xf>
    <xf numFmtId="0" fontId="8" fillId="0" borderId="1" xfId="0" applyFont="1" applyBorder="1" applyAlignment="1">
      <alignment horizontal="right"/>
    </xf>
    <xf numFmtId="0" fontId="8" fillId="6" borderId="1" xfId="0" applyFont="1" applyFill="1" applyBorder="1" applyAlignment="1">
      <alignment horizontal="left"/>
    </xf>
    <xf numFmtId="164" fontId="8" fillId="6" borderId="1" xfId="0" applyNumberFormat="1" applyFont="1" applyFill="1" applyBorder="1" applyAlignment="1">
      <alignment horizontal="left"/>
    </xf>
    <xf numFmtId="0" fontId="8" fillId="5" borderId="1" xfId="0" applyFont="1" applyFill="1" applyBorder="1" applyAlignment="1">
      <alignment horizontal="left"/>
    </xf>
    <xf numFmtId="0" fontId="8" fillId="0" borderId="1" xfId="0" applyFont="1" applyBorder="1" applyAlignment="1">
      <alignment horizontal="right" wrapText="1"/>
    </xf>
    <xf numFmtId="0" fontId="7" fillId="7" borderId="1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/>
    </xf>
    <xf numFmtId="0" fontId="0" fillId="8" borderId="0" xfId="0" applyFill="1"/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7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V1087"/>
  <sheetViews>
    <sheetView tabSelected="1" zoomScale="130" zoomScaleNormal="130" workbookViewId="0">
      <selection activeCell="B9" sqref="B9:E9"/>
    </sheetView>
  </sheetViews>
  <sheetFormatPr baseColWidth="10" defaultColWidth="14.3984375" defaultRowHeight="15.75" customHeight="1"/>
  <cols>
    <col min="1" max="1" width="1.59765625" customWidth="1"/>
    <col min="2" max="9" width="21.59765625" customWidth="1"/>
    <col min="10" max="10" width="1.59765625" customWidth="1"/>
    <col min="11" max="48" width="14.3984375" style="32"/>
  </cols>
  <sheetData>
    <row r="1" spans="1:10" ht="48" customHeight="1">
      <c r="A1" s="33" t="str">
        <f>UPPER(F7)</f>
        <v>MY TOURNAMENT</v>
      </c>
      <c r="B1" s="34"/>
      <c r="C1" s="34"/>
      <c r="D1" s="34"/>
      <c r="E1" s="34"/>
      <c r="F1" s="34"/>
      <c r="G1" s="34"/>
      <c r="H1" s="34"/>
      <c r="I1" s="34"/>
      <c r="J1" s="35"/>
    </row>
    <row r="2" spans="1:10" ht="15">
      <c r="A2" s="23"/>
      <c r="B2" s="21"/>
      <c r="C2" s="21"/>
      <c r="D2" s="21"/>
      <c r="E2" s="21"/>
      <c r="F2" s="21"/>
      <c r="G2" s="21"/>
      <c r="H2" s="21"/>
      <c r="I2" s="21"/>
      <c r="J2" s="22"/>
    </row>
    <row r="3" spans="1:10" ht="15">
      <c r="A3" s="1"/>
      <c r="B3" s="1"/>
      <c r="C3" s="1"/>
      <c r="D3" s="1"/>
      <c r="E3" s="1"/>
      <c r="F3" s="2"/>
      <c r="G3" s="2"/>
      <c r="H3" s="2"/>
      <c r="I3" s="3"/>
      <c r="J3" s="4"/>
    </row>
    <row r="4" spans="1:10" ht="15">
      <c r="A4" s="1"/>
      <c r="B4" s="24" t="s">
        <v>0</v>
      </c>
      <c r="C4" s="21"/>
      <c r="D4" s="21"/>
      <c r="E4" s="21"/>
      <c r="F4" s="21"/>
      <c r="G4" s="21"/>
      <c r="H4" s="21"/>
      <c r="I4" s="22"/>
      <c r="J4" s="4"/>
    </row>
    <row r="5" spans="1:10" ht="15">
      <c r="A5" s="1"/>
      <c r="B5" s="5"/>
      <c r="C5" s="5"/>
      <c r="D5" s="5"/>
      <c r="E5" s="6"/>
      <c r="F5" s="7"/>
      <c r="G5" s="7"/>
      <c r="H5" s="7"/>
      <c r="I5" s="8"/>
      <c r="J5" s="4"/>
    </row>
    <row r="6" spans="1:10" ht="20" customHeight="1">
      <c r="A6" s="9"/>
      <c r="B6" s="36" t="s">
        <v>1</v>
      </c>
      <c r="C6" s="34"/>
      <c r="D6" s="34"/>
      <c r="E6" s="34"/>
      <c r="F6" s="34"/>
      <c r="G6" s="34"/>
      <c r="H6" s="34"/>
      <c r="I6" s="35"/>
      <c r="J6" s="10"/>
    </row>
    <row r="7" spans="1:10" ht="20" customHeight="1">
      <c r="A7" s="9"/>
      <c r="B7" s="25" t="s">
        <v>2</v>
      </c>
      <c r="C7" s="21"/>
      <c r="D7" s="21"/>
      <c r="E7" s="22"/>
      <c r="F7" s="26" t="s">
        <v>3</v>
      </c>
      <c r="G7" s="21"/>
      <c r="H7" s="21"/>
      <c r="I7" s="22"/>
      <c r="J7" s="10"/>
    </row>
    <row r="8" spans="1:10" ht="20" customHeight="1">
      <c r="A8" s="9"/>
      <c r="B8" s="25" t="s">
        <v>4</v>
      </c>
      <c r="C8" s="21"/>
      <c r="D8" s="21"/>
      <c r="E8" s="22"/>
      <c r="F8" s="27"/>
      <c r="G8" s="21"/>
      <c r="H8" s="21"/>
      <c r="I8" s="22"/>
      <c r="J8" s="10"/>
    </row>
    <row r="9" spans="1:10" ht="20" customHeight="1">
      <c r="A9" s="9"/>
      <c r="B9" s="25" t="s">
        <v>5</v>
      </c>
      <c r="C9" s="21"/>
      <c r="D9" s="21"/>
      <c r="E9" s="22"/>
      <c r="F9" s="26"/>
      <c r="G9" s="21"/>
      <c r="H9" s="21"/>
      <c r="I9" s="22"/>
      <c r="J9" s="10"/>
    </row>
    <row r="10" spans="1:10" ht="20" customHeight="1">
      <c r="A10" s="9"/>
      <c r="B10" s="25" t="s">
        <v>6</v>
      </c>
      <c r="C10" s="21"/>
      <c r="D10" s="21"/>
      <c r="E10" s="22"/>
      <c r="F10" s="28">
        <v>27</v>
      </c>
      <c r="G10" s="21"/>
      <c r="H10" s="21"/>
      <c r="I10" s="22"/>
      <c r="J10" s="10"/>
    </row>
    <row r="11" spans="1:10" ht="20" customHeight="1">
      <c r="A11" s="11"/>
      <c r="B11" s="29" t="s">
        <v>7</v>
      </c>
      <c r="C11" s="21"/>
      <c r="D11" s="21"/>
      <c r="E11" s="22"/>
      <c r="F11" s="26"/>
      <c r="G11" s="21"/>
      <c r="H11" s="21"/>
      <c r="I11" s="22"/>
      <c r="J11" s="10"/>
    </row>
    <row r="12" spans="1:10" ht="20" customHeight="1">
      <c r="A12" s="4"/>
      <c r="B12" s="4"/>
      <c r="C12" s="4"/>
      <c r="D12" s="4"/>
      <c r="E12" s="4"/>
      <c r="F12" s="4"/>
      <c r="G12" s="3"/>
      <c r="H12" s="3"/>
      <c r="I12" s="3"/>
      <c r="J12" s="4"/>
    </row>
    <row r="13" spans="1:10" ht="20" customHeight="1">
      <c r="A13" s="4"/>
      <c r="B13" s="30" t="s">
        <v>8</v>
      </c>
      <c r="C13" s="21"/>
      <c r="D13" s="21"/>
      <c r="E13" s="21"/>
      <c r="F13" s="22"/>
      <c r="G13" s="4"/>
      <c r="H13" s="30" t="s">
        <v>9</v>
      </c>
      <c r="I13" s="22"/>
      <c r="J13" s="4"/>
    </row>
    <row r="14" spans="1:10" ht="20" customHeight="1">
      <c r="A14" s="4"/>
      <c r="B14" s="12" t="s">
        <v>10</v>
      </c>
      <c r="C14" s="12" t="s">
        <v>11</v>
      </c>
      <c r="D14" s="12" t="s">
        <v>12</v>
      </c>
      <c r="E14" s="12" t="s">
        <v>13</v>
      </c>
      <c r="F14" s="12" t="s">
        <v>14</v>
      </c>
      <c r="G14" s="4"/>
      <c r="H14" s="12" t="s">
        <v>15</v>
      </c>
      <c r="I14" s="12" t="s">
        <v>16</v>
      </c>
      <c r="J14" s="4"/>
    </row>
    <row r="15" spans="1:10" ht="20" customHeight="1">
      <c r="A15" s="4"/>
      <c r="B15" s="13"/>
      <c r="C15" s="13"/>
      <c r="D15" s="13"/>
      <c r="E15" s="13"/>
      <c r="F15" s="13"/>
      <c r="G15" s="4"/>
      <c r="H15" s="14" t="s">
        <v>17</v>
      </c>
      <c r="I15" s="13">
        <v>2</v>
      </c>
      <c r="J15" s="4"/>
    </row>
    <row r="16" spans="1:10" ht="20" customHeight="1">
      <c r="A16" s="4"/>
      <c r="B16" s="12" t="s">
        <v>18</v>
      </c>
      <c r="C16" s="12" t="s">
        <v>19</v>
      </c>
      <c r="D16" s="12" t="s">
        <v>20</v>
      </c>
      <c r="E16" s="12" t="s">
        <v>21</v>
      </c>
      <c r="F16" s="12" t="s">
        <v>22</v>
      </c>
      <c r="G16" s="4"/>
      <c r="H16" s="14" t="s">
        <v>23</v>
      </c>
      <c r="I16" s="13">
        <v>1</v>
      </c>
      <c r="J16" s="4"/>
    </row>
    <row r="17" spans="1:10" ht="20" customHeight="1">
      <c r="A17" s="4"/>
      <c r="B17" s="13"/>
      <c r="C17" s="13"/>
      <c r="D17" s="13"/>
      <c r="E17" s="13"/>
      <c r="F17" s="13"/>
      <c r="G17" s="4"/>
      <c r="H17" s="3"/>
      <c r="I17" s="3"/>
      <c r="J17" s="4"/>
    </row>
    <row r="18" spans="1:10" ht="20" customHeight="1">
      <c r="A18" s="4"/>
      <c r="B18" s="12" t="s">
        <v>24</v>
      </c>
      <c r="C18" s="12" t="s">
        <v>25</v>
      </c>
      <c r="D18" s="12" t="s">
        <v>26</v>
      </c>
      <c r="E18" s="12" t="s">
        <v>27</v>
      </c>
      <c r="F18" s="12" t="s">
        <v>28</v>
      </c>
      <c r="G18" s="3"/>
      <c r="H18" s="3"/>
      <c r="I18" s="3"/>
      <c r="J18" s="4"/>
    </row>
    <row r="19" spans="1:10" ht="20" customHeight="1">
      <c r="A19" s="4"/>
      <c r="B19" s="13"/>
      <c r="C19" s="13"/>
      <c r="D19" s="13"/>
      <c r="E19" s="13"/>
      <c r="F19" s="13"/>
      <c r="G19" s="3"/>
      <c r="H19" s="3"/>
      <c r="I19" s="3"/>
      <c r="J19" s="4"/>
    </row>
    <row r="20" spans="1:10" ht="20" customHeight="1">
      <c r="A20" s="4"/>
      <c r="B20" s="12" t="s">
        <v>29</v>
      </c>
      <c r="C20" s="12" t="s">
        <v>30</v>
      </c>
      <c r="D20" s="12" t="s">
        <v>31</v>
      </c>
      <c r="E20" s="12" t="s">
        <v>32</v>
      </c>
      <c r="F20" s="12" t="s">
        <v>33</v>
      </c>
      <c r="G20" s="3"/>
      <c r="H20" s="3"/>
      <c r="I20" s="3"/>
      <c r="J20" s="4"/>
    </row>
    <row r="21" spans="1:10" ht="20" customHeight="1">
      <c r="A21" s="4"/>
      <c r="B21" s="13"/>
      <c r="C21" s="13"/>
      <c r="D21" s="13"/>
      <c r="E21" s="13"/>
      <c r="F21" s="13"/>
      <c r="G21" s="3"/>
      <c r="H21" s="3"/>
      <c r="I21" s="3"/>
      <c r="J21" s="4"/>
    </row>
    <row r="22" spans="1:10" ht="20" customHeight="1">
      <c r="A22" s="4"/>
      <c r="B22" s="12" t="s">
        <v>34</v>
      </c>
      <c r="C22" s="12" t="s">
        <v>35</v>
      </c>
      <c r="D22" s="12" t="s">
        <v>36</v>
      </c>
      <c r="E22" s="12" t="s">
        <v>37</v>
      </c>
      <c r="F22" s="12" t="s">
        <v>38</v>
      </c>
      <c r="G22" s="3"/>
      <c r="H22" s="3"/>
      <c r="I22" s="3"/>
      <c r="J22" s="4"/>
    </row>
    <row r="23" spans="1:10" ht="20" customHeight="1">
      <c r="A23" s="4"/>
      <c r="B23" s="13"/>
      <c r="C23" s="13"/>
      <c r="D23" s="13"/>
      <c r="E23" s="13"/>
      <c r="F23" s="13"/>
      <c r="G23" s="3"/>
      <c r="H23" s="3"/>
      <c r="I23" s="3"/>
      <c r="J23" s="4"/>
    </row>
    <row r="24" spans="1:10" ht="20" customHeight="1">
      <c r="A24" s="4"/>
      <c r="B24" s="12" t="s">
        <v>39</v>
      </c>
      <c r="C24" s="12" t="s">
        <v>40</v>
      </c>
      <c r="D24" s="12" t="s">
        <v>81</v>
      </c>
      <c r="E24" s="3"/>
      <c r="F24" s="3"/>
      <c r="G24" s="3"/>
      <c r="H24" s="3"/>
      <c r="I24" s="3"/>
      <c r="J24" s="4"/>
    </row>
    <row r="25" spans="1:10" ht="20" customHeight="1">
      <c r="A25" s="4"/>
      <c r="B25" s="13"/>
      <c r="C25" s="13"/>
      <c r="D25" s="13" t="s">
        <v>81</v>
      </c>
      <c r="E25" s="3"/>
      <c r="F25" s="3"/>
      <c r="G25" s="3"/>
      <c r="H25" s="3"/>
      <c r="I25" s="3"/>
      <c r="J25" s="4"/>
    </row>
    <row r="26" spans="1:10" ht="20" customHeight="1">
      <c r="A26" s="4"/>
      <c r="B26" s="4"/>
      <c r="C26" s="4"/>
      <c r="D26" s="4"/>
      <c r="E26" s="4"/>
      <c r="F26" s="4"/>
      <c r="G26" s="3"/>
      <c r="H26" s="3"/>
      <c r="I26" s="3"/>
      <c r="J26" s="4"/>
    </row>
    <row r="27" spans="1:10" ht="20" customHeight="1">
      <c r="A27" s="4"/>
      <c r="B27" s="4"/>
      <c r="C27" s="31" t="s">
        <v>41</v>
      </c>
      <c r="D27" s="21"/>
      <c r="E27" s="21"/>
      <c r="F27" s="21"/>
      <c r="G27" s="21"/>
      <c r="H27" s="22"/>
      <c r="I27" s="4"/>
      <c r="J27" s="4"/>
    </row>
    <row r="28" spans="1:10" ht="20" customHeight="1">
      <c r="A28" s="4"/>
      <c r="B28" s="4"/>
      <c r="C28" s="12" t="s">
        <v>42</v>
      </c>
      <c r="D28" s="12" t="s">
        <v>43</v>
      </c>
      <c r="E28" s="12" t="s">
        <v>44</v>
      </c>
      <c r="F28" s="12" t="s">
        <v>45</v>
      </c>
      <c r="G28" s="12" t="s">
        <v>46</v>
      </c>
      <c r="H28" s="12" t="s">
        <v>47</v>
      </c>
      <c r="I28" s="4"/>
      <c r="J28" s="4"/>
    </row>
    <row r="29" spans="1:10" ht="20" customHeight="1">
      <c r="A29" s="4"/>
      <c r="B29" s="4"/>
      <c r="C29" s="14">
        <f>_xlfn.RANK.EQ(H29,$H$29:$H$55,0)</f>
        <v>1</v>
      </c>
      <c r="D29" s="14">
        <f>B15</f>
        <v>0</v>
      </c>
      <c r="E29" s="14">
        <f>COUNTIF($G$60:$G$497, D29)</f>
        <v>0</v>
      </c>
      <c r="F29" s="14">
        <f>COUNTIF($H$60:$H$497, D29)</f>
        <v>0</v>
      </c>
      <c r="G29" s="14">
        <f>COUNTIFS($I$60:$I$497, "draw", $B$60:$B$497, D29) + COUNTIFS($I$60:$I$497, "draw", $D$60:$D$497, D29)</f>
        <v>0</v>
      </c>
      <c r="H29" s="14">
        <f t="shared" ref="H29:H55" si="0">(E29 * $I$15)+(G29 * $I$16)</f>
        <v>0</v>
      </c>
      <c r="I29" s="4"/>
      <c r="J29" s="4"/>
    </row>
    <row r="30" spans="1:10" ht="20" customHeight="1">
      <c r="A30" s="4"/>
      <c r="B30" s="4"/>
      <c r="C30" s="14">
        <f>_xlfn.RANK.EQ(H30,$H$29:$H$55,0)</f>
        <v>1</v>
      </c>
      <c r="D30" s="14">
        <f>C15</f>
        <v>0</v>
      </c>
      <c r="E30" s="14">
        <f>COUNTIF($G$60:$G$497, D30)</f>
        <v>0</v>
      </c>
      <c r="F30" s="14">
        <f>COUNTIF($H$60:$H$497, D30)</f>
        <v>0</v>
      </c>
      <c r="G30" s="14">
        <f>COUNTIFS($I$60:$I$497, "draw", $B$60:$B$497, D30) + COUNTIFS($I$60:$I$497, "draw", $D$60:$D$497, D30)</f>
        <v>0</v>
      </c>
      <c r="H30" s="14">
        <f t="shared" si="0"/>
        <v>0</v>
      </c>
      <c r="I30" s="4"/>
      <c r="J30" s="4"/>
    </row>
    <row r="31" spans="1:10" ht="20" customHeight="1">
      <c r="A31" s="4"/>
      <c r="B31" s="4"/>
      <c r="C31" s="14">
        <f>_xlfn.RANK.EQ(H31,$H$29:$H$55,0)</f>
        <v>1</v>
      </c>
      <c r="D31" s="14">
        <f>D15</f>
        <v>0</v>
      </c>
      <c r="E31" s="14">
        <f>COUNTIF($G$60:$G$497, D31)</f>
        <v>0</v>
      </c>
      <c r="F31" s="14">
        <f>COUNTIF($H$60:$H$497, D31)</f>
        <v>0</v>
      </c>
      <c r="G31" s="14">
        <f>COUNTIFS($I$60:$I$497, "draw", $B$60:$B$497, D31) + COUNTIFS($I$60:$I$497, "draw", $D$60:$D$497, D31)</f>
        <v>0</v>
      </c>
      <c r="H31" s="14">
        <f t="shared" si="0"/>
        <v>0</v>
      </c>
      <c r="I31" s="4"/>
      <c r="J31" s="4"/>
    </row>
    <row r="32" spans="1:10" ht="20" customHeight="1">
      <c r="A32" s="4"/>
      <c r="B32" s="4"/>
      <c r="C32" s="14">
        <f>_xlfn.RANK.EQ(H32,$H$29:$H$55,0)</f>
        <v>1</v>
      </c>
      <c r="D32" s="14">
        <f>E15</f>
        <v>0</v>
      </c>
      <c r="E32" s="14">
        <f>COUNTIF($G$60:$G$497, D32)</f>
        <v>0</v>
      </c>
      <c r="F32" s="14">
        <f>COUNTIF($H$60:$H$497, D32)</f>
        <v>0</v>
      </c>
      <c r="G32" s="14">
        <f>COUNTIFS($I$60:$I$497, "draw", $B$60:$B$497, D32) + COUNTIFS($I$60:$I$497, "draw", $D$60:$D$497, D32)</f>
        <v>0</v>
      </c>
      <c r="H32" s="14">
        <f t="shared" si="0"/>
        <v>0</v>
      </c>
      <c r="I32" s="4"/>
      <c r="J32" s="4"/>
    </row>
    <row r="33" spans="1:10" ht="20" customHeight="1">
      <c r="A33" s="4"/>
      <c r="B33" s="4"/>
      <c r="C33" s="14">
        <f>_xlfn.RANK.EQ(H33,$H$29:$H$55,0)</f>
        <v>1</v>
      </c>
      <c r="D33" s="14">
        <f>F15</f>
        <v>0</v>
      </c>
      <c r="E33" s="14">
        <f>COUNTIF($G$60:$G$497, D33)</f>
        <v>0</v>
      </c>
      <c r="F33" s="14">
        <f>COUNTIF($H$60:$H$497, D33)</f>
        <v>0</v>
      </c>
      <c r="G33" s="14">
        <f>COUNTIFS($I$60:$I$497, "draw", $B$60:$B$497, D33) + COUNTIFS($I$60:$I$497, "draw", $D$60:$D$497, D33)</f>
        <v>0</v>
      </c>
      <c r="H33" s="14">
        <f t="shared" si="0"/>
        <v>0</v>
      </c>
      <c r="I33" s="4"/>
      <c r="J33" s="4"/>
    </row>
    <row r="34" spans="1:10" ht="20" customHeight="1">
      <c r="A34" s="4"/>
      <c r="B34" s="4"/>
      <c r="C34" s="14">
        <f>_xlfn.RANK.EQ(H34,$H$29:$H$55,0)</f>
        <v>1</v>
      </c>
      <c r="D34" s="14">
        <f>B17</f>
        <v>0</v>
      </c>
      <c r="E34" s="14">
        <f>COUNTIF($G$60:$G$497, D34)</f>
        <v>0</v>
      </c>
      <c r="F34" s="14">
        <f>COUNTIF($H$60:$H$497, D34)</f>
        <v>0</v>
      </c>
      <c r="G34" s="14">
        <f>COUNTIFS($I$60:$I$497, "draw", $B$60:$B$497, D34) + COUNTIFS($I$60:$I$497, "draw", $D$60:$D$497, D34)</f>
        <v>0</v>
      </c>
      <c r="H34" s="14">
        <f t="shared" si="0"/>
        <v>0</v>
      </c>
      <c r="I34" s="4"/>
      <c r="J34" s="4"/>
    </row>
    <row r="35" spans="1:10" ht="20" customHeight="1">
      <c r="A35" s="4"/>
      <c r="B35" s="4"/>
      <c r="C35" s="14">
        <f>_xlfn.RANK.EQ(H35,$H$29:$H$55,0)</f>
        <v>1</v>
      </c>
      <c r="D35" s="14">
        <f>C17</f>
        <v>0</v>
      </c>
      <c r="E35" s="14">
        <f>COUNTIF($G$60:$G$497, D35)</f>
        <v>0</v>
      </c>
      <c r="F35" s="14">
        <f>COUNTIF($H$60:$H$497, D35)</f>
        <v>0</v>
      </c>
      <c r="G35" s="14">
        <f>COUNTIFS($I$60:$I$497, "draw", $B$60:$B$497, D35) + COUNTIFS($I$60:$I$497, "draw", $D$60:$D$497, D35)</f>
        <v>0</v>
      </c>
      <c r="H35" s="14">
        <f t="shared" si="0"/>
        <v>0</v>
      </c>
      <c r="I35" s="4"/>
      <c r="J35" s="4"/>
    </row>
    <row r="36" spans="1:10" ht="20" customHeight="1">
      <c r="A36" s="4"/>
      <c r="B36" s="4"/>
      <c r="C36" s="14">
        <f>_xlfn.RANK.EQ(H36,$H$29:$H$55,0)</f>
        <v>1</v>
      </c>
      <c r="D36" s="14">
        <f>D17</f>
        <v>0</v>
      </c>
      <c r="E36" s="14">
        <f>COUNTIF($G$60:$G$497, D36)</f>
        <v>0</v>
      </c>
      <c r="F36" s="14">
        <f>COUNTIF($H$60:$H$497, D36)</f>
        <v>0</v>
      </c>
      <c r="G36" s="14">
        <f>COUNTIFS($I$60:$I$497, "draw", $B$60:$B$497, D36) + COUNTIFS($I$60:$I$497, "draw", $D$60:$D$497, D36)</f>
        <v>0</v>
      </c>
      <c r="H36" s="14">
        <f t="shared" si="0"/>
        <v>0</v>
      </c>
      <c r="I36" s="4"/>
      <c r="J36" s="4"/>
    </row>
    <row r="37" spans="1:10" ht="20" customHeight="1">
      <c r="A37" s="4"/>
      <c r="B37" s="4"/>
      <c r="C37" s="14">
        <f>_xlfn.RANK.EQ(H37,$H$29:$H$55,0)</f>
        <v>1</v>
      </c>
      <c r="D37" s="14">
        <f>E17</f>
        <v>0</v>
      </c>
      <c r="E37" s="14">
        <f>COUNTIF($G$60:$G$497, D37)</f>
        <v>0</v>
      </c>
      <c r="F37" s="14">
        <f>COUNTIF($H$60:$H$497, D37)</f>
        <v>0</v>
      </c>
      <c r="G37" s="14">
        <f>COUNTIFS($I$60:$I$497, "draw", $B$60:$B$497, D37) + COUNTIFS($I$60:$I$497, "draw", $D$60:$D$497, D37)</f>
        <v>0</v>
      </c>
      <c r="H37" s="14">
        <f t="shared" si="0"/>
        <v>0</v>
      </c>
      <c r="I37" s="4"/>
      <c r="J37" s="4"/>
    </row>
    <row r="38" spans="1:10" ht="20" customHeight="1">
      <c r="A38" s="4"/>
      <c r="B38" s="4"/>
      <c r="C38" s="14">
        <f>_xlfn.RANK.EQ(H38,$H$29:$H$55,0)</f>
        <v>1</v>
      </c>
      <c r="D38" s="14">
        <f>F17</f>
        <v>0</v>
      </c>
      <c r="E38" s="14">
        <f>COUNTIF($G$60:$G$497, D38)</f>
        <v>0</v>
      </c>
      <c r="F38" s="14">
        <f>COUNTIF($H$60:$H$497, D38)</f>
        <v>0</v>
      </c>
      <c r="G38" s="14">
        <f>COUNTIFS($I$60:$I$497, "draw", $B$60:$B$497, D38) + COUNTIFS($I$60:$I$497, "draw", $D$60:$D$497, D38)</f>
        <v>0</v>
      </c>
      <c r="H38" s="14">
        <f t="shared" si="0"/>
        <v>0</v>
      </c>
      <c r="I38" s="4"/>
      <c r="J38" s="4"/>
    </row>
    <row r="39" spans="1:10" ht="20" customHeight="1">
      <c r="A39" s="4"/>
      <c r="B39" s="4"/>
      <c r="C39" s="14">
        <f>_xlfn.RANK.EQ(H39,$H$29:$H$55,0)</f>
        <v>1</v>
      </c>
      <c r="D39" s="3">
        <f>B19</f>
        <v>0</v>
      </c>
      <c r="E39" s="14">
        <f>COUNTIF($G$60:$G$497, D39)</f>
        <v>0</v>
      </c>
      <c r="F39" s="14">
        <f>COUNTIF($H$60:$H$497, D39)</f>
        <v>0</v>
      </c>
      <c r="G39" s="14">
        <f>COUNTIFS($I$60:$I$497, "draw", $B$60:$B$497, D39) + COUNTIFS($I$60:$I$497, "draw", $D$60:$D$497, D39)</f>
        <v>0</v>
      </c>
      <c r="H39" s="14">
        <f t="shared" si="0"/>
        <v>0</v>
      </c>
      <c r="I39" s="3"/>
      <c r="J39" s="4"/>
    </row>
    <row r="40" spans="1:10" ht="20" customHeight="1">
      <c r="A40" s="4"/>
      <c r="B40" s="4"/>
      <c r="C40" s="14">
        <f>_xlfn.RANK.EQ(H40,$H$29:$H$55,0)</f>
        <v>1</v>
      </c>
      <c r="D40" s="3">
        <f>C19</f>
        <v>0</v>
      </c>
      <c r="E40" s="14">
        <f>COUNTIF($G$60:$G$497, D40)</f>
        <v>0</v>
      </c>
      <c r="F40" s="14">
        <f>COUNTIF($H$60:$H$497, D40)</f>
        <v>0</v>
      </c>
      <c r="G40" s="14">
        <f>COUNTIFS($I$60:$I$497, "draw", $B$60:$B$497, D40) + COUNTIFS($I$60:$I$497, "draw", $D$60:$D$497, D40)</f>
        <v>0</v>
      </c>
      <c r="H40" s="14">
        <f t="shared" si="0"/>
        <v>0</v>
      </c>
      <c r="I40" s="3"/>
      <c r="J40" s="4"/>
    </row>
    <row r="41" spans="1:10" ht="20" customHeight="1">
      <c r="A41" s="4"/>
      <c r="B41" s="4"/>
      <c r="C41" s="14">
        <f>_xlfn.RANK.EQ(H41,$H$29:$H$55,0)</f>
        <v>1</v>
      </c>
      <c r="D41" s="3">
        <f>D19</f>
        <v>0</v>
      </c>
      <c r="E41" s="14">
        <f>COUNTIF($G$60:$G$497, D41)</f>
        <v>0</v>
      </c>
      <c r="F41" s="14">
        <f>COUNTIF($H$60:$H$497, D41)</f>
        <v>0</v>
      </c>
      <c r="G41" s="14">
        <f>COUNTIFS($I$60:$I$497, "draw", $B$60:$B$497, D41) + COUNTIFS($I$60:$I$497, "draw", $D$60:$D$497, D41)</f>
        <v>0</v>
      </c>
      <c r="H41" s="14">
        <f t="shared" si="0"/>
        <v>0</v>
      </c>
      <c r="I41" s="3"/>
      <c r="J41" s="4"/>
    </row>
    <row r="42" spans="1:10" ht="20" customHeight="1">
      <c r="A42" s="4"/>
      <c r="B42" s="4"/>
      <c r="C42" s="14">
        <f>_xlfn.RANK.EQ(H42,$H$29:$H$55,0)</f>
        <v>1</v>
      </c>
      <c r="D42" s="3">
        <f>E19</f>
        <v>0</v>
      </c>
      <c r="E42" s="14">
        <f>COUNTIF($G$60:$G$497, D42)</f>
        <v>0</v>
      </c>
      <c r="F42" s="14">
        <f>COUNTIF($H$60:$H$497, D42)</f>
        <v>0</v>
      </c>
      <c r="G42" s="14">
        <f>COUNTIFS($I$60:$I$497, "draw", $B$60:$B$497, D42) + COUNTIFS($I$60:$I$497, "draw", $D$60:$D$497, D42)</f>
        <v>0</v>
      </c>
      <c r="H42" s="14">
        <f t="shared" si="0"/>
        <v>0</v>
      </c>
      <c r="I42" s="3"/>
      <c r="J42" s="4"/>
    </row>
    <row r="43" spans="1:10" ht="20" customHeight="1">
      <c r="A43" s="4"/>
      <c r="B43" s="4"/>
      <c r="C43" s="14">
        <f>_xlfn.RANK.EQ(H43,$H$29:$H$55,0)</f>
        <v>1</v>
      </c>
      <c r="D43" s="3">
        <f>F19</f>
        <v>0</v>
      </c>
      <c r="E43" s="14">
        <f>COUNTIF($G$60:$G$497, D43)</f>
        <v>0</v>
      </c>
      <c r="F43" s="14">
        <f>COUNTIF($H$60:$H$497, D43)</f>
        <v>0</v>
      </c>
      <c r="G43" s="14">
        <f>COUNTIFS($I$60:$I$497, "draw", $B$60:$B$497, D43) + COUNTIFS($I$60:$I$497, "draw", $D$60:$D$497, D43)</f>
        <v>0</v>
      </c>
      <c r="H43" s="14">
        <f t="shared" si="0"/>
        <v>0</v>
      </c>
      <c r="I43" s="3"/>
      <c r="J43" s="4"/>
    </row>
    <row r="44" spans="1:10" ht="20" customHeight="1">
      <c r="A44" s="4"/>
      <c r="B44" s="4"/>
      <c r="C44" s="14">
        <f>_xlfn.RANK.EQ(H44,$H$29:$H$55,0)</f>
        <v>1</v>
      </c>
      <c r="D44" s="3">
        <f>B21</f>
        <v>0</v>
      </c>
      <c r="E44" s="14">
        <f>COUNTIF($G$60:$G$497, D44)</f>
        <v>0</v>
      </c>
      <c r="F44" s="14">
        <f>COUNTIF($H$60:$H$497, D44)</f>
        <v>0</v>
      </c>
      <c r="G44" s="14">
        <f>COUNTIFS($I$60:$I$497, "draw", $B$60:$B$497, D44) + COUNTIFS($I$60:$I$497, "draw", $D$60:$D$497, D44)</f>
        <v>0</v>
      </c>
      <c r="H44" s="14">
        <f t="shared" si="0"/>
        <v>0</v>
      </c>
      <c r="I44" s="3"/>
      <c r="J44" s="4"/>
    </row>
    <row r="45" spans="1:10" ht="20" customHeight="1">
      <c r="A45" s="4"/>
      <c r="B45" s="4"/>
      <c r="C45" s="14">
        <f>_xlfn.RANK.EQ(H45,$H$29:$H$55,0)</f>
        <v>1</v>
      </c>
      <c r="D45" s="3">
        <f>C21</f>
        <v>0</v>
      </c>
      <c r="E45" s="14">
        <f>COUNTIF($G$60:$G$497, D45)</f>
        <v>0</v>
      </c>
      <c r="F45" s="14">
        <f>COUNTIF($H$60:$H$497, D45)</f>
        <v>0</v>
      </c>
      <c r="G45" s="14">
        <f>COUNTIFS($I$60:$I$497, "draw", $B$60:$B$497, D45) + COUNTIFS($I$60:$I$497, "draw", $D$60:$D$497, D45)</f>
        <v>0</v>
      </c>
      <c r="H45" s="14">
        <f t="shared" si="0"/>
        <v>0</v>
      </c>
      <c r="I45" s="3"/>
      <c r="J45" s="4"/>
    </row>
    <row r="46" spans="1:10" ht="20" customHeight="1">
      <c r="A46" s="4"/>
      <c r="B46" s="4"/>
      <c r="C46" s="14">
        <f>_xlfn.RANK.EQ(H46,$H$29:$H$55,0)</f>
        <v>1</v>
      </c>
      <c r="D46" s="3">
        <f>D21</f>
        <v>0</v>
      </c>
      <c r="E46" s="14">
        <f>COUNTIF($G$60:$G$497, D46)</f>
        <v>0</v>
      </c>
      <c r="F46" s="14">
        <f>COUNTIF($H$60:$H$497, D46)</f>
        <v>0</v>
      </c>
      <c r="G46" s="14">
        <f>COUNTIFS($I$60:$I$497, "draw", $B$60:$B$497, D46) + COUNTIFS($I$60:$I$497, "draw", $D$60:$D$497, D46)</f>
        <v>0</v>
      </c>
      <c r="H46" s="14">
        <f t="shared" si="0"/>
        <v>0</v>
      </c>
      <c r="I46" s="3"/>
      <c r="J46" s="4"/>
    </row>
    <row r="47" spans="1:10" ht="20" customHeight="1">
      <c r="A47" s="4"/>
      <c r="B47" s="4"/>
      <c r="C47" s="14">
        <f>_xlfn.RANK.EQ(H47,$H$29:$H$55,0)</f>
        <v>1</v>
      </c>
      <c r="D47" s="3">
        <f>E21</f>
        <v>0</v>
      </c>
      <c r="E47" s="14">
        <f>COUNTIF($G$60:$G$497, D47)</f>
        <v>0</v>
      </c>
      <c r="F47" s="14">
        <f>COUNTIF($H$60:$H$497, D47)</f>
        <v>0</v>
      </c>
      <c r="G47" s="14">
        <f>COUNTIFS($I$60:$I$497, "draw", $B$60:$B$497, D47) + COUNTIFS($I$60:$I$497, "draw", $D$60:$D$497, D47)</f>
        <v>0</v>
      </c>
      <c r="H47" s="15">
        <f t="shared" si="0"/>
        <v>0</v>
      </c>
      <c r="I47" s="16"/>
      <c r="J47" s="4"/>
    </row>
    <row r="48" spans="1:10" ht="20" customHeight="1">
      <c r="A48" s="4"/>
      <c r="B48" s="4"/>
      <c r="C48" s="14">
        <f>_xlfn.RANK.EQ(H48,$H$29:$H$55,0)</f>
        <v>1</v>
      </c>
      <c r="D48" s="3">
        <f>F21</f>
        <v>0</v>
      </c>
      <c r="E48" s="14">
        <f>COUNTIF($G$60:$G$497, D48)</f>
        <v>0</v>
      </c>
      <c r="F48" s="14">
        <f>COUNTIF($H$60:$H$497, D48)</f>
        <v>0</v>
      </c>
      <c r="G48" s="14">
        <f>COUNTIFS($I$60:$I$497, "draw", $B$60:$B$497, D48) + COUNTIFS($I$60:$I$497, "draw", $D$60:$D$497, D48)</f>
        <v>0</v>
      </c>
      <c r="H48" s="14">
        <f t="shared" si="0"/>
        <v>0</v>
      </c>
      <c r="I48" s="3"/>
      <c r="J48" s="4"/>
    </row>
    <row r="49" spans="1:10" ht="20" customHeight="1">
      <c r="A49" s="4"/>
      <c r="B49" s="4"/>
      <c r="C49" s="14">
        <f>_xlfn.RANK.EQ(H49,$H$29:$H$55,0)</f>
        <v>1</v>
      </c>
      <c r="D49" s="3">
        <f>B23</f>
        <v>0</v>
      </c>
      <c r="E49" s="14">
        <f>COUNTIF($G$60:$G$497, D49)</f>
        <v>0</v>
      </c>
      <c r="F49" s="14">
        <f>COUNTIF($H$60:$H$497, D49)</f>
        <v>0</v>
      </c>
      <c r="G49" s="14">
        <f>COUNTIFS($I$60:$I$497, "draw", $B$60:$B$497, D49) + COUNTIFS($I$60:$I$497, "draw", $D$60:$D$497, D49)</f>
        <v>0</v>
      </c>
      <c r="H49" s="14">
        <f t="shared" si="0"/>
        <v>0</v>
      </c>
      <c r="I49" s="3"/>
      <c r="J49" s="4"/>
    </row>
    <row r="50" spans="1:10" ht="20" customHeight="1">
      <c r="A50" s="4"/>
      <c r="B50" s="4"/>
      <c r="C50" s="14">
        <f>_xlfn.RANK.EQ(H50,$H$29:$H$55,0)</f>
        <v>1</v>
      </c>
      <c r="D50" s="3">
        <f>C23</f>
        <v>0</v>
      </c>
      <c r="E50" s="14">
        <f>COUNTIF($G$60:$G$497, D50)</f>
        <v>0</v>
      </c>
      <c r="F50" s="14">
        <f>COUNTIF($H$60:$H$497, D50)</f>
        <v>0</v>
      </c>
      <c r="G50" s="14">
        <f>COUNTIFS($I$60:$I$497, "draw", $B$60:$B$497, D50) + COUNTIFS($I$60:$I$497, "draw", $D$60:$D$497, D50)</f>
        <v>0</v>
      </c>
      <c r="H50" s="14">
        <f t="shared" si="0"/>
        <v>0</v>
      </c>
      <c r="I50" s="3"/>
      <c r="J50" s="4"/>
    </row>
    <row r="51" spans="1:10" ht="20" customHeight="1">
      <c r="A51" s="4"/>
      <c r="B51" s="4"/>
      <c r="C51" s="14">
        <f>_xlfn.RANK.EQ(H51,$H$29:$H$55,0)</f>
        <v>1</v>
      </c>
      <c r="D51" s="3">
        <f>D23</f>
        <v>0</v>
      </c>
      <c r="E51" s="14">
        <f>COUNTIF($G$60:$G$497, D51)</f>
        <v>0</v>
      </c>
      <c r="F51" s="14">
        <f>COUNTIF($H$60:$H$497, D51)</f>
        <v>0</v>
      </c>
      <c r="G51" s="14">
        <f>COUNTIFS($I$60:$I$497, "draw", $B$60:$B$497, D51) + COUNTIFS($I$60:$I$497, "draw", $D$60:$D$497, D51)</f>
        <v>0</v>
      </c>
      <c r="H51" s="14">
        <f t="shared" si="0"/>
        <v>0</v>
      </c>
      <c r="I51" s="3"/>
      <c r="J51" s="4"/>
    </row>
    <row r="52" spans="1:10" ht="20" customHeight="1">
      <c r="A52" s="4"/>
      <c r="B52" s="4"/>
      <c r="C52" s="14">
        <f>_xlfn.RANK.EQ(H52,$H$29:$H$55,0)</f>
        <v>1</v>
      </c>
      <c r="D52" s="3">
        <f>E23</f>
        <v>0</v>
      </c>
      <c r="E52" s="14">
        <f>COUNTIF($G$60:$G$497, D52)</f>
        <v>0</v>
      </c>
      <c r="F52" s="14">
        <f>COUNTIF($H$60:$H$497, D52)</f>
        <v>0</v>
      </c>
      <c r="G52" s="14">
        <f>COUNTIFS($I$60:$I$497, "draw", $B$60:$B$497, D52) + COUNTIFS($I$60:$I$497, "draw", $D$60:$D$497, D52)</f>
        <v>0</v>
      </c>
      <c r="H52" s="14">
        <f t="shared" si="0"/>
        <v>0</v>
      </c>
      <c r="I52" s="3"/>
      <c r="J52" s="4"/>
    </row>
    <row r="53" spans="1:10" ht="20" customHeight="1">
      <c r="A53" s="4"/>
      <c r="B53" s="4"/>
      <c r="C53" s="14">
        <f>_xlfn.RANK.EQ(H53,$H$29:$H$55,0)</f>
        <v>1</v>
      </c>
      <c r="D53" s="3">
        <f>F23</f>
        <v>0</v>
      </c>
      <c r="E53" s="14">
        <f>COUNTIF($G$60:$G$497, D53)</f>
        <v>0</v>
      </c>
      <c r="F53" s="14">
        <f>COUNTIF($H$60:$H$497, D53)</f>
        <v>0</v>
      </c>
      <c r="G53" s="14">
        <f>COUNTIFS($I$60:$I$497, "draw", $B$60:$B$497, D53) + COUNTIFS($I$60:$I$497, "draw", $D$60:$D$497, D53)</f>
        <v>0</v>
      </c>
      <c r="H53" s="14">
        <f t="shared" si="0"/>
        <v>0</v>
      </c>
      <c r="I53" s="3"/>
      <c r="J53" s="4"/>
    </row>
    <row r="54" spans="1:10" ht="20" customHeight="1">
      <c r="A54" s="4"/>
      <c r="B54" s="4"/>
      <c r="C54" s="14">
        <f>_xlfn.RANK.EQ(H54,$H$29:$H$55,0)</f>
        <v>1</v>
      </c>
      <c r="D54" s="3">
        <f>B25</f>
        <v>0</v>
      </c>
      <c r="E54" s="14">
        <f>COUNTIF($G$60:$G$497, D54)</f>
        <v>0</v>
      </c>
      <c r="F54" s="14">
        <f>COUNTIF($H$60:$H$497, D54)</f>
        <v>0</v>
      </c>
      <c r="G54" s="14">
        <f>COUNTIFS($I$60:$I$497, "draw", $B$60:$B$497, D54) + COUNTIFS($I$60:$I$497, "draw", $D$60:$D$497, D54)</f>
        <v>0</v>
      </c>
      <c r="H54" s="14">
        <f t="shared" si="0"/>
        <v>0</v>
      </c>
      <c r="I54" s="3"/>
      <c r="J54" s="4"/>
    </row>
    <row r="55" spans="1:10" ht="20" customHeight="1">
      <c r="A55" s="4"/>
      <c r="B55" s="4"/>
      <c r="C55" s="14">
        <f>_xlfn.RANK.EQ(H55,$H$29:$H$55,0)</f>
        <v>1</v>
      </c>
      <c r="D55" s="3">
        <f>C25</f>
        <v>0</v>
      </c>
      <c r="E55" s="14">
        <f>COUNTIF($G$60:$G$497, D55)</f>
        <v>0</v>
      </c>
      <c r="F55" s="14">
        <f>COUNTIF($H$60:$H$497, D55)</f>
        <v>0</v>
      </c>
      <c r="G55" s="14">
        <f>COUNTIFS($I$60:$I$497, "draw", $B$60:$B$497, D55) + COUNTIFS($I$60:$I$497, "draw", $D$60:$D$497, D55)</f>
        <v>0</v>
      </c>
      <c r="H55" s="14">
        <f t="shared" si="0"/>
        <v>0</v>
      </c>
      <c r="I55" s="3"/>
      <c r="J55" s="4"/>
    </row>
    <row r="56" spans="1:10" ht="20" customHeight="1">
      <c r="A56" s="4"/>
      <c r="B56" s="4"/>
      <c r="C56" s="4"/>
      <c r="D56" s="4"/>
      <c r="E56" s="4"/>
      <c r="F56" s="4"/>
      <c r="G56" s="3"/>
      <c r="H56" s="3"/>
      <c r="I56" s="3"/>
      <c r="J56" s="4"/>
    </row>
    <row r="57" spans="1:10" ht="20" customHeight="1">
      <c r="A57" s="4"/>
      <c r="B57" s="31" t="s">
        <v>48</v>
      </c>
      <c r="C57" s="21"/>
      <c r="D57" s="21"/>
      <c r="E57" s="21"/>
      <c r="F57" s="21"/>
      <c r="G57" s="21"/>
      <c r="H57" s="21"/>
      <c r="I57" s="22"/>
      <c r="J57" s="4"/>
    </row>
    <row r="58" spans="1:10" ht="20" customHeight="1">
      <c r="A58" s="4"/>
      <c r="B58" s="4"/>
      <c r="C58" s="4"/>
      <c r="D58" s="4"/>
      <c r="E58" s="4"/>
      <c r="F58" s="4"/>
      <c r="G58" s="3"/>
      <c r="H58" s="3"/>
      <c r="I58" s="3"/>
      <c r="J58" s="4"/>
    </row>
    <row r="59" spans="1:10" ht="20" customHeight="1">
      <c r="A59" s="17"/>
      <c r="B59" s="20" t="s">
        <v>49</v>
      </c>
      <c r="C59" s="21"/>
      <c r="D59" s="22"/>
      <c r="E59" s="20" t="s">
        <v>50</v>
      </c>
      <c r="F59" s="22"/>
      <c r="G59" s="12" t="s">
        <v>17</v>
      </c>
      <c r="H59" s="12" t="s">
        <v>51</v>
      </c>
      <c r="I59" s="12" t="s">
        <v>23</v>
      </c>
      <c r="J59" s="4"/>
    </row>
    <row r="60" spans="1:10" ht="20" customHeight="1">
      <c r="A60" s="17"/>
      <c r="B60" s="18">
        <f>B15</f>
        <v>0</v>
      </c>
      <c r="C60" s="18" t="s">
        <v>52</v>
      </c>
      <c r="D60" s="18" t="str">
        <f>D25</f>
        <v>BYE</v>
      </c>
      <c r="E60" s="13"/>
      <c r="F60" s="13"/>
      <c r="G60" s="14" t="str">
        <f t="shared" ref="G60:G73" si="1">IF(E60 &gt; F60, B60, IF(F60 &gt; E60, D60, "DRAW"))</f>
        <v>DRAW</v>
      </c>
      <c r="H60" s="14" t="str">
        <f t="shared" ref="H60:H73" si="2">IF(G60 = "draw", "DRAW", IF(G60 = B60, D60, IF(G60 = D60, B60, "")))</f>
        <v>DRAW</v>
      </c>
      <c r="I60" s="14" t="str">
        <f t="shared" ref="I60:I65" si="3">IF(AND(G60="draw", E60&lt;&gt;"", F60&lt;&gt;""), "DRAW", "")</f>
        <v/>
      </c>
      <c r="J60" s="4"/>
    </row>
    <row r="61" spans="1:10" ht="20" customHeight="1">
      <c r="A61" s="17"/>
      <c r="B61" s="18">
        <f>C15</f>
        <v>0</v>
      </c>
      <c r="C61" s="18" t="s">
        <v>52</v>
      </c>
      <c r="D61" s="18">
        <f>C25</f>
        <v>0</v>
      </c>
      <c r="E61" s="13"/>
      <c r="F61" s="13"/>
      <c r="G61" s="14" t="str">
        <f t="shared" si="1"/>
        <v>DRAW</v>
      </c>
      <c r="H61" s="14" t="str">
        <f t="shared" si="2"/>
        <v>DRAW</v>
      </c>
      <c r="I61" s="14" t="str">
        <f t="shared" si="3"/>
        <v/>
      </c>
      <c r="J61" s="4"/>
    </row>
    <row r="62" spans="1:10" ht="20" customHeight="1">
      <c r="A62" s="17"/>
      <c r="B62" s="18">
        <f>D15</f>
        <v>0</v>
      </c>
      <c r="C62" s="18" t="s">
        <v>52</v>
      </c>
      <c r="D62" s="18">
        <f>B25</f>
        <v>0</v>
      </c>
      <c r="E62" s="13"/>
      <c r="F62" s="13"/>
      <c r="G62" s="14" t="str">
        <f t="shared" si="1"/>
        <v>DRAW</v>
      </c>
      <c r="H62" s="14" t="str">
        <f t="shared" si="2"/>
        <v>DRAW</v>
      </c>
      <c r="I62" s="14" t="str">
        <f t="shared" si="3"/>
        <v/>
      </c>
      <c r="J62" s="4"/>
    </row>
    <row r="63" spans="1:10" ht="20" customHeight="1">
      <c r="A63" s="17"/>
      <c r="B63" s="18">
        <f>E15</f>
        <v>0</v>
      </c>
      <c r="C63" s="18" t="s">
        <v>52</v>
      </c>
      <c r="D63" s="18">
        <f>F23</f>
        <v>0</v>
      </c>
      <c r="E63" s="13"/>
      <c r="F63" s="13"/>
      <c r="G63" s="14" t="str">
        <f t="shared" si="1"/>
        <v>DRAW</v>
      </c>
      <c r="H63" s="14" t="str">
        <f t="shared" si="2"/>
        <v>DRAW</v>
      </c>
      <c r="I63" s="14" t="str">
        <f t="shared" si="3"/>
        <v/>
      </c>
      <c r="J63" s="4"/>
    </row>
    <row r="64" spans="1:10" ht="20" customHeight="1">
      <c r="A64" s="17"/>
      <c r="B64" s="18">
        <f>F15</f>
        <v>0</v>
      </c>
      <c r="C64" s="18" t="s">
        <v>52</v>
      </c>
      <c r="D64" s="18">
        <f>E23</f>
        <v>0</v>
      </c>
      <c r="E64" s="13"/>
      <c r="F64" s="13"/>
      <c r="G64" s="14" t="str">
        <f t="shared" si="1"/>
        <v>DRAW</v>
      </c>
      <c r="H64" s="14" t="str">
        <f t="shared" si="2"/>
        <v>DRAW</v>
      </c>
      <c r="I64" s="14" t="str">
        <f t="shared" si="3"/>
        <v/>
      </c>
      <c r="J64" s="4"/>
    </row>
    <row r="65" spans="1:10" ht="20" customHeight="1">
      <c r="A65" s="17"/>
      <c r="B65" s="18">
        <f>B17</f>
        <v>0</v>
      </c>
      <c r="C65" s="18" t="s">
        <v>52</v>
      </c>
      <c r="D65" s="18">
        <f>D23</f>
        <v>0</v>
      </c>
      <c r="E65" s="13"/>
      <c r="F65" s="13"/>
      <c r="G65" s="14" t="str">
        <f t="shared" si="1"/>
        <v>DRAW</v>
      </c>
      <c r="H65" s="14" t="str">
        <f t="shared" si="2"/>
        <v>DRAW</v>
      </c>
      <c r="I65" s="14" t="str">
        <f t="shared" si="3"/>
        <v/>
      </c>
      <c r="J65" s="4"/>
    </row>
    <row r="66" spans="1:10" ht="20" customHeight="1">
      <c r="A66" s="17"/>
      <c r="B66" s="18">
        <f>C17</f>
        <v>0</v>
      </c>
      <c r="C66" s="18" t="s">
        <v>52</v>
      </c>
      <c r="D66" s="18">
        <f>C23</f>
        <v>0</v>
      </c>
      <c r="E66" s="13"/>
      <c r="F66" s="13"/>
      <c r="G66" s="14" t="str">
        <f t="shared" si="1"/>
        <v>DRAW</v>
      </c>
      <c r="H66" s="14" t="str">
        <f t="shared" si="2"/>
        <v>DRAW</v>
      </c>
      <c r="I66" s="14"/>
      <c r="J66" s="4"/>
    </row>
    <row r="67" spans="1:10" ht="20" customHeight="1">
      <c r="A67" s="17"/>
      <c r="B67" s="18">
        <f>D17</f>
        <v>0</v>
      </c>
      <c r="C67" s="18" t="s">
        <v>52</v>
      </c>
      <c r="D67" s="18">
        <f>B23</f>
        <v>0</v>
      </c>
      <c r="E67" s="13"/>
      <c r="F67" s="13"/>
      <c r="G67" s="14" t="str">
        <f t="shared" si="1"/>
        <v>DRAW</v>
      </c>
      <c r="H67" s="14" t="str">
        <f t="shared" si="2"/>
        <v>DRAW</v>
      </c>
      <c r="I67" s="14" t="str">
        <f t="shared" ref="I67:I73" si="4">IF(AND(G67="draw", E67&lt;&gt;"", F67&lt;&gt;""), "DRAW", "")</f>
        <v/>
      </c>
      <c r="J67" s="4"/>
    </row>
    <row r="68" spans="1:10" ht="20" customHeight="1">
      <c r="A68" s="17"/>
      <c r="B68" s="18">
        <f>E17</f>
        <v>0</v>
      </c>
      <c r="C68" s="18" t="s">
        <v>52</v>
      </c>
      <c r="D68" s="18">
        <f>F21</f>
        <v>0</v>
      </c>
      <c r="E68" s="13"/>
      <c r="F68" s="13"/>
      <c r="G68" s="14" t="str">
        <f t="shared" si="1"/>
        <v>DRAW</v>
      </c>
      <c r="H68" s="14" t="str">
        <f t="shared" si="2"/>
        <v>DRAW</v>
      </c>
      <c r="I68" s="14" t="str">
        <f t="shared" si="4"/>
        <v/>
      </c>
      <c r="J68" s="4"/>
    </row>
    <row r="69" spans="1:10" ht="20" customHeight="1">
      <c r="A69" s="17"/>
      <c r="B69" s="18">
        <f>F17</f>
        <v>0</v>
      </c>
      <c r="C69" s="18" t="s">
        <v>52</v>
      </c>
      <c r="D69" s="18">
        <f>E21</f>
        <v>0</v>
      </c>
      <c r="E69" s="13"/>
      <c r="F69" s="13"/>
      <c r="G69" s="14" t="str">
        <f t="shared" si="1"/>
        <v>DRAW</v>
      </c>
      <c r="H69" s="14" t="str">
        <f t="shared" si="2"/>
        <v>DRAW</v>
      </c>
      <c r="I69" s="14" t="str">
        <f t="shared" si="4"/>
        <v/>
      </c>
      <c r="J69" s="4"/>
    </row>
    <row r="70" spans="1:10" ht="20" customHeight="1">
      <c r="A70" s="17"/>
      <c r="B70" s="18">
        <f>B19</f>
        <v>0</v>
      </c>
      <c r="C70" s="18" t="s">
        <v>52</v>
      </c>
      <c r="D70" s="18">
        <f>D21</f>
        <v>0</v>
      </c>
      <c r="E70" s="13"/>
      <c r="F70" s="13"/>
      <c r="G70" s="14" t="str">
        <f t="shared" si="1"/>
        <v>DRAW</v>
      </c>
      <c r="H70" s="14" t="str">
        <f t="shared" si="2"/>
        <v>DRAW</v>
      </c>
      <c r="I70" s="14" t="str">
        <f t="shared" si="4"/>
        <v/>
      </c>
      <c r="J70" s="4"/>
    </row>
    <row r="71" spans="1:10" ht="20" customHeight="1">
      <c r="A71" s="17"/>
      <c r="B71" s="18">
        <f>C19</f>
        <v>0</v>
      </c>
      <c r="C71" s="18" t="s">
        <v>52</v>
      </c>
      <c r="D71" s="18">
        <f>C21</f>
        <v>0</v>
      </c>
      <c r="E71" s="13"/>
      <c r="F71" s="13"/>
      <c r="G71" s="14" t="str">
        <f t="shared" si="1"/>
        <v>DRAW</v>
      </c>
      <c r="H71" s="14" t="str">
        <f t="shared" si="2"/>
        <v>DRAW</v>
      </c>
      <c r="I71" s="14" t="str">
        <f t="shared" si="4"/>
        <v/>
      </c>
      <c r="J71" s="4"/>
    </row>
    <row r="72" spans="1:10" ht="20" customHeight="1">
      <c r="A72" s="17"/>
      <c r="B72" s="18">
        <f>D19</f>
        <v>0</v>
      </c>
      <c r="C72" s="18" t="s">
        <v>52</v>
      </c>
      <c r="D72" s="18">
        <f>B21</f>
        <v>0</v>
      </c>
      <c r="E72" s="13"/>
      <c r="F72" s="13"/>
      <c r="G72" s="14" t="str">
        <f t="shared" si="1"/>
        <v>DRAW</v>
      </c>
      <c r="H72" s="14" t="str">
        <f t="shared" si="2"/>
        <v>DRAW</v>
      </c>
      <c r="I72" s="14" t="str">
        <f t="shared" si="4"/>
        <v/>
      </c>
      <c r="J72" s="4"/>
    </row>
    <row r="73" spans="1:10" ht="20" customHeight="1">
      <c r="A73" s="17"/>
      <c r="B73" s="18">
        <f>E19</f>
        <v>0</v>
      </c>
      <c r="C73" s="18" t="s">
        <v>52</v>
      </c>
      <c r="D73" s="18">
        <f>F19</f>
        <v>0</v>
      </c>
      <c r="E73" s="13"/>
      <c r="F73" s="13"/>
      <c r="G73" s="14" t="str">
        <f t="shared" si="1"/>
        <v>DRAW</v>
      </c>
      <c r="H73" s="14" t="str">
        <f t="shared" si="2"/>
        <v>DRAW</v>
      </c>
      <c r="I73" s="14" t="str">
        <f t="shared" si="4"/>
        <v/>
      </c>
      <c r="J73" s="4"/>
    </row>
    <row r="74" spans="1:10" ht="20" customHeight="1">
      <c r="A74" s="17"/>
      <c r="B74" s="20" t="s">
        <v>53</v>
      </c>
      <c r="C74" s="21"/>
      <c r="D74" s="22"/>
      <c r="E74" s="20" t="s">
        <v>50</v>
      </c>
      <c r="F74" s="22"/>
      <c r="G74" s="12" t="s">
        <v>17</v>
      </c>
      <c r="H74" s="12" t="s">
        <v>51</v>
      </c>
      <c r="I74" s="12" t="s">
        <v>23</v>
      </c>
      <c r="J74" s="4"/>
    </row>
    <row r="75" spans="1:10" ht="20" customHeight="1">
      <c r="A75" s="19"/>
      <c r="B75" s="18">
        <f>B15</f>
        <v>0</v>
      </c>
      <c r="C75" s="18" t="s">
        <v>52</v>
      </c>
      <c r="D75" s="18">
        <f>C25</f>
        <v>0</v>
      </c>
      <c r="E75" s="13"/>
      <c r="F75" s="13"/>
      <c r="G75" s="14" t="str">
        <f t="shared" ref="G75:G88" si="5">IF(E75 &gt; F75, B75, IF(F75 &gt; E75, D75, "DRAW"))</f>
        <v>DRAW</v>
      </c>
      <c r="H75" s="14" t="str">
        <f t="shared" ref="H75:H88" si="6">IF(G75 = "draw", "DRAW", IF(G75 = B75, D75, IF(G75 = D75, B75, "")))</f>
        <v>DRAW</v>
      </c>
      <c r="I75" s="14" t="str">
        <f t="shared" ref="I75:I88" si="7">IF(AND(G75="draw", E75&lt;&gt;"", F75&lt;&gt;""), "DRAW", "")</f>
        <v/>
      </c>
      <c r="J75" s="4"/>
    </row>
    <row r="76" spans="1:10" ht="20" customHeight="1">
      <c r="A76" s="19"/>
      <c r="B76" s="18" t="str">
        <f>D25</f>
        <v>BYE</v>
      </c>
      <c r="C76" s="18" t="s">
        <v>52</v>
      </c>
      <c r="D76" s="18">
        <f>B25</f>
        <v>0</v>
      </c>
      <c r="E76" s="13"/>
      <c r="F76" s="13"/>
      <c r="G76" s="14" t="str">
        <f t="shared" si="5"/>
        <v>DRAW</v>
      </c>
      <c r="H76" s="14" t="str">
        <f t="shared" si="6"/>
        <v>DRAW</v>
      </c>
      <c r="I76" s="14" t="str">
        <f t="shared" si="7"/>
        <v/>
      </c>
      <c r="J76" s="4"/>
    </row>
    <row r="77" spans="1:10" ht="20" customHeight="1">
      <c r="A77" s="19"/>
      <c r="B77" s="18">
        <f>C15</f>
        <v>0</v>
      </c>
      <c r="C77" s="18" t="s">
        <v>52</v>
      </c>
      <c r="D77" s="18">
        <f>F23</f>
        <v>0</v>
      </c>
      <c r="E77" s="13"/>
      <c r="F77" s="13"/>
      <c r="G77" s="14" t="str">
        <f t="shared" si="5"/>
        <v>DRAW</v>
      </c>
      <c r="H77" s="14" t="str">
        <f t="shared" si="6"/>
        <v>DRAW</v>
      </c>
      <c r="I77" s="14" t="str">
        <f t="shared" si="7"/>
        <v/>
      </c>
      <c r="J77" s="4"/>
    </row>
    <row r="78" spans="1:10" ht="20" customHeight="1">
      <c r="A78" s="19"/>
      <c r="B78" s="18">
        <f>D15</f>
        <v>0</v>
      </c>
      <c r="C78" s="18" t="s">
        <v>52</v>
      </c>
      <c r="D78" s="18">
        <f>E23</f>
        <v>0</v>
      </c>
      <c r="E78" s="13"/>
      <c r="F78" s="13"/>
      <c r="G78" s="14" t="str">
        <f t="shared" si="5"/>
        <v>DRAW</v>
      </c>
      <c r="H78" s="14" t="str">
        <f t="shared" si="6"/>
        <v>DRAW</v>
      </c>
      <c r="I78" s="14" t="str">
        <f t="shared" si="7"/>
        <v/>
      </c>
      <c r="J78" s="4"/>
    </row>
    <row r="79" spans="1:10" ht="20" customHeight="1">
      <c r="A79" s="19"/>
      <c r="B79" s="18">
        <f>E15</f>
        <v>0</v>
      </c>
      <c r="C79" s="18" t="s">
        <v>52</v>
      </c>
      <c r="D79" s="18">
        <f>D23</f>
        <v>0</v>
      </c>
      <c r="E79" s="13"/>
      <c r="F79" s="13"/>
      <c r="G79" s="14" t="str">
        <f t="shared" si="5"/>
        <v>DRAW</v>
      </c>
      <c r="H79" s="14" t="str">
        <f t="shared" si="6"/>
        <v>DRAW</v>
      </c>
      <c r="I79" s="14" t="str">
        <f t="shared" si="7"/>
        <v/>
      </c>
      <c r="J79" s="4"/>
    </row>
    <row r="80" spans="1:10" ht="20" customHeight="1">
      <c r="A80" s="19"/>
      <c r="B80" s="18">
        <f>F15</f>
        <v>0</v>
      </c>
      <c r="C80" s="18" t="s">
        <v>52</v>
      </c>
      <c r="D80" s="18">
        <f>C23</f>
        <v>0</v>
      </c>
      <c r="E80" s="13"/>
      <c r="F80" s="13"/>
      <c r="G80" s="14" t="str">
        <f t="shared" si="5"/>
        <v>DRAW</v>
      </c>
      <c r="H80" s="14" t="str">
        <f t="shared" si="6"/>
        <v>DRAW</v>
      </c>
      <c r="I80" s="14" t="str">
        <f t="shared" si="7"/>
        <v/>
      </c>
      <c r="J80" s="4"/>
    </row>
    <row r="81" spans="1:10" ht="20" customHeight="1">
      <c r="A81" s="19"/>
      <c r="B81" s="18">
        <f>B17</f>
        <v>0</v>
      </c>
      <c r="C81" s="18" t="s">
        <v>52</v>
      </c>
      <c r="D81" s="18">
        <f>B23</f>
        <v>0</v>
      </c>
      <c r="E81" s="13"/>
      <c r="F81" s="13"/>
      <c r="G81" s="14" t="str">
        <f t="shared" si="5"/>
        <v>DRAW</v>
      </c>
      <c r="H81" s="14" t="str">
        <f t="shared" si="6"/>
        <v>DRAW</v>
      </c>
      <c r="I81" s="14" t="str">
        <f t="shared" si="7"/>
        <v/>
      </c>
      <c r="J81" s="4"/>
    </row>
    <row r="82" spans="1:10" ht="20" customHeight="1">
      <c r="A82" s="19"/>
      <c r="B82" s="18">
        <f>C17</f>
        <v>0</v>
      </c>
      <c r="C82" s="18" t="s">
        <v>52</v>
      </c>
      <c r="D82" s="18">
        <f>F21</f>
        <v>0</v>
      </c>
      <c r="E82" s="13"/>
      <c r="F82" s="13"/>
      <c r="G82" s="14" t="str">
        <f t="shared" si="5"/>
        <v>DRAW</v>
      </c>
      <c r="H82" s="14" t="str">
        <f t="shared" si="6"/>
        <v>DRAW</v>
      </c>
      <c r="I82" s="14" t="str">
        <f t="shared" si="7"/>
        <v/>
      </c>
      <c r="J82" s="4"/>
    </row>
    <row r="83" spans="1:10" ht="20" customHeight="1">
      <c r="A83" s="19"/>
      <c r="B83" s="18">
        <f>D17</f>
        <v>0</v>
      </c>
      <c r="C83" s="18" t="s">
        <v>52</v>
      </c>
      <c r="D83" s="18">
        <f>E21</f>
        <v>0</v>
      </c>
      <c r="E83" s="13"/>
      <c r="F83" s="13"/>
      <c r="G83" s="14" t="str">
        <f t="shared" si="5"/>
        <v>DRAW</v>
      </c>
      <c r="H83" s="14" t="str">
        <f t="shared" si="6"/>
        <v>DRAW</v>
      </c>
      <c r="I83" s="14" t="str">
        <f t="shared" si="7"/>
        <v/>
      </c>
      <c r="J83" s="4"/>
    </row>
    <row r="84" spans="1:10" ht="20" customHeight="1">
      <c r="A84" s="19"/>
      <c r="B84" s="18">
        <f>E17</f>
        <v>0</v>
      </c>
      <c r="C84" s="18" t="s">
        <v>52</v>
      </c>
      <c r="D84" s="18">
        <f>D21</f>
        <v>0</v>
      </c>
      <c r="E84" s="13"/>
      <c r="F84" s="13"/>
      <c r="G84" s="14" t="str">
        <f t="shared" si="5"/>
        <v>DRAW</v>
      </c>
      <c r="H84" s="14" t="str">
        <f t="shared" si="6"/>
        <v>DRAW</v>
      </c>
      <c r="I84" s="14" t="str">
        <f t="shared" si="7"/>
        <v/>
      </c>
      <c r="J84" s="4"/>
    </row>
    <row r="85" spans="1:10" ht="20" customHeight="1">
      <c r="A85" s="19"/>
      <c r="B85" s="18">
        <f>F17</f>
        <v>0</v>
      </c>
      <c r="C85" s="18" t="s">
        <v>52</v>
      </c>
      <c r="D85" s="18">
        <f>C21</f>
        <v>0</v>
      </c>
      <c r="E85" s="13"/>
      <c r="F85" s="13"/>
      <c r="G85" s="14" t="str">
        <f t="shared" si="5"/>
        <v>DRAW</v>
      </c>
      <c r="H85" s="14" t="str">
        <f t="shared" si="6"/>
        <v>DRAW</v>
      </c>
      <c r="I85" s="14" t="str">
        <f t="shared" si="7"/>
        <v/>
      </c>
      <c r="J85" s="4"/>
    </row>
    <row r="86" spans="1:10" ht="20" customHeight="1">
      <c r="A86" s="19"/>
      <c r="B86" s="18">
        <f>B19</f>
        <v>0</v>
      </c>
      <c r="C86" s="18" t="s">
        <v>52</v>
      </c>
      <c r="D86" s="18">
        <f>B21</f>
        <v>0</v>
      </c>
      <c r="E86" s="13"/>
      <c r="F86" s="13"/>
      <c r="G86" s="14" t="str">
        <f t="shared" si="5"/>
        <v>DRAW</v>
      </c>
      <c r="H86" s="14" t="str">
        <f t="shared" si="6"/>
        <v>DRAW</v>
      </c>
      <c r="I86" s="14" t="str">
        <f t="shared" si="7"/>
        <v/>
      </c>
      <c r="J86" s="4"/>
    </row>
    <row r="87" spans="1:10" ht="20" customHeight="1">
      <c r="A87" s="19"/>
      <c r="B87" s="18">
        <f>C19</f>
        <v>0</v>
      </c>
      <c r="C87" s="18" t="s">
        <v>52</v>
      </c>
      <c r="D87" s="18">
        <f>F19</f>
        <v>0</v>
      </c>
      <c r="E87" s="13"/>
      <c r="F87" s="13"/>
      <c r="G87" s="14" t="str">
        <f t="shared" si="5"/>
        <v>DRAW</v>
      </c>
      <c r="H87" s="14" t="str">
        <f t="shared" si="6"/>
        <v>DRAW</v>
      </c>
      <c r="I87" s="14" t="str">
        <f t="shared" si="7"/>
        <v/>
      </c>
      <c r="J87" s="4"/>
    </row>
    <row r="88" spans="1:10" ht="20" customHeight="1">
      <c r="A88" s="19"/>
      <c r="B88" s="18">
        <f>D19</f>
        <v>0</v>
      </c>
      <c r="C88" s="18" t="s">
        <v>52</v>
      </c>
      <c r="D88" s="18">
        <f>E19</f>
        <v>0</v>
      </c>
      <c r="E88" s="13"/>
      <c r="F88" s="13"/>
      <c r="G88" s="14" t="str">
        <f t="shared" si="5"/>
        <v>DRAW</v>
      </c>
      <c r="H88" s="14" t="str">
        <f t="shared" si="6"/>
        <v>DRAW</v>
      </c>
      <c r="I88" s="14" t="str">
        <f t="shared" si="7"/>
        <v/>
      </c>
      <c r="J88" s="4"/>
    </row>
    <row r="89" spans="1:10" ht="20" customHeight="1">
      <c r="A89" s="17"/>
      <c r="B89" s="20" t="s">
        <v>54</v>
      </c>
      <c r="C89" s="21"/>
      <c r="D89" s="22"/>
      <c r="E89" s="20" t="s">
        <v>50</v>
      </c>
      <c r="F89" s="22"/>
      <c r="G89" s="12" t="s">
        <v>17</v>
      </c>
      <c r="H89" s="12" t="s">
        <v>51</v>
      </c>
      <c r="I89" s="12" t="s">
        <v>23</v>
      </c>
      <c r="J89" s="4"/>
    </row>
    <row r="90" spans="1:10" ht="20" customHeight="1">
      <c r="A90" s="19"/>
      <c r="B90" s="18">
        <f>B15</f>
        <v>0</v>
      </c>
      <c r="C90" s="18" t="s">
        <v>52</v>
      </c>
      <c r="D90" s="18">
        <f>B25</f>
        <v>0</v>
      </c>
      <c r="E90" s="13"/>
      <c r="F90" s="13"/>
      <c r="G90" s="14" t="str">
        <f t="shared" ref="G90:G103" si="8">IF(E90 &gt; F90, B90, IF(F90 &gt; E90, D90, "DRAW"))</f>
        <v>DRAW</v>
      </c>
      <c r="H90" s="14" t="str">
        <f t="shared" ref="H90:H103" si="9">IF(G90 = "draw", "DRAW", IF(G90 = B90, D90, IF(G90 = D90, B90, "")))</f>
        <v>DRAW</v>
      </c>
      <c r="I90" s="14" t="str">
        <f t="shared" ref="I90:I103" si="10">IF(AND(G90="draw", E90&lt;&gt;"", F90&lt;&gt;""), "DRAW", "")</f>
        <v/>
      </c>
      <c r="J90" s="4"/>
    </row>
    <row r="91" spans="1:10" ht="20" customHeight="1">
      <c r="A91" s="19"/>
      <c r="B91" s="18">
        <f>C25</f>
        <v>0</v>
      </c>
      <c r="C91" s="18" t="s">
        <v>52</v>
      </c>
      <c r="D91" s="18">
        <f>F23</f>
        <v>0</v>
      </c>
      <c r="E91" s="13"/>
      <c r="F91" s="13"/>
      <c r="G91" s="14" t="str">
        <f t="shared" si="8"/>
        <v>DRAW</v>
      </c>
      <c r="H91" s="14" t="str">
        <f t="shared" si="9"/>
        <v>DRAW</v>
      </c>
      <c r="I91" s="14" t="str">
        <f t="shared" si="10"/>
        <v/>
      </c>
      <c r="J91" s="4"/>
    </row>
    <row r="92" spans="1:10" ht="20" customHeight="1">
      <c r="A92" s="19"/>
      <c r="B92" s="18" t="str">
        <f>D25</f>
        <v>BYE</v>
      </c>
      <c r="C92" s="18" t="s">
        <v>52</v>
      </c>
      <c r="D92" s="18">
        <f>E23</f>
        <v>0</v>
      </c>
      <c r="E92" s="13"/>
      <c r="F92" s="13"/>
      <c r="G92" s="14" t="str">
        <f t="shared" si="8"/>
        <v>DRAW</v>
      </c>
      <c r="H92" s="14" t="str">
        <f t="shared" si="9"/>
        <v>DRAW</v>
      </c>
      <c r="I92" s="14" t="str">
        <f t="shared" si="10"/>
        <v/>
      </c>
      <c r="J92" s="4"/>
    </row>
    <row r="93" spans="1:10" ht="20" customHeight="1">
      <c r="A93" s="19"/>
      <c r="B93" s="18">
        <f>C15</f>
        <v>0</v>
      </c>
      <c r="C93" s="18" t="s">
        <v>52</v>
      </c>
      <c r="D93" s="18">
        <f>D23</f>
        <v>0</v>
      </c>
      <c r="E93" s="13"/>
      <c r="F93" s="13"/>
      <c r="G93" s="14" t="str">
        <f t="shared" si="8"/>
        <v>DRAW</v>
      </c>
      <c r="H93" s="14" t="str">
        <f t="shared" si="9"/>
        <v>DRAW</v>
      </c>
      <c r="I93" s="14" t="str">
        <f t="shared" si="10"/>
        <v/>
      </c>
      <c r="J93" s="4"/>
    </row>
    <row r="94" spans="1:10" ht="20" customHeight="1">
      <c r="A94" s="19"/>
      <c r="B94" s="18">
        <f>D15</f>
        <v>0</v>
      </c>
      <c r="C94" s="18" t="s">
        <v>52</v>
      </c>
      <c r="D94" s="18">
        <f>C23</f>
        <v>0</v>
      </c>
      <c r="E94" s="13"/>
      <c r="F94" s="13"/>
      <c r="G94" s="14" t="str">
        <f t="shared" si="8"/>
        <v>DRAW</v>
      </c>
      <c r="H94" s="14" t="str">
        <f t="shared" si="9"/>
        <v>DRAW</v>
      </c>
      <c r="I94" s="14" t="str">
        <f t="shared" si="10"/>
        <v/>
      </c>
      <c r="J94" s="4"/>
    </row>
    <row r="95" spans="1:10" ht="20" customHeight="1">
      <c r="A95" s="19"/>
      <c r="B95" s="18">
        <f>E15</f>
        <v>0</v>
      </c>
      <c r="C95" s="18" t="s">
        <v>52</v>
      </c>
      <c r="D95" s="18">
        <f>B23</f>
        <v>0</v>
      </c>
      <c r="E95" s="13"/>
      <c r="F95" s="13"/>
      <c r="G95" s="14" t="str">
        <f t="shared" si="8"/>
        <v>DRAW</v>
      </c>
      <c r="H95" s="14" t="str">
        <f t="shared" si="9"/>
        <v>DRAW</v>
      </c>
      <c r="I95" s="14" t="str">
        <f t="shared" si="10"/>
        <v/>
      </c>
      <c r="J95" s="4"/>
    </row>
    <row r="96" spans="1:10" ht="20" customHeight="1">
      <c r="A96" s="19"/>
      <c r="B96" s="18">
        <f>F15</f>
        <v>0</v>
      </c>
      <c r="C96" s="18" t="s">
        <v>52</v>
      </c>
      <c r="D96" s="18">
        <f>F21</f>
        <v>0</v>
      </c>
      <c r="E96" s="13"/>
      <c r="F96" s="13"/>
      <c r="G96" s="14" t="str">
        <f t="shared" si="8"/>
        <v>DRAW</v>
      </c>
      <c r="H96" s="14" t="str">
        <f t="shared" si="9"/>
        <v>DRAW</v>
      </c>
      <c r="I96" s="14" t="str">
        <f t="shared" si="10"/>
        <v/>
      </c>
      <c r="J96" s="4"/>
    </row>
    <row r="97" spans="1:10" ht="20" customHeight="1">
      <c r="A97" s="19"/>
      <c r="B97" s="18">
        <f>B17</f>
        <v>0</v>
      </c>
      <c r="C97" s="18" t="s">
        <v>52</v>
      </c>
      <c r="D97" s="18">
        <f>E21</f>
        <v>0</v>
      </c>
      <c r="E97" s="13"/>
      <c r="F97" s="13"/>
      <c r="G97" s="14" t="str">
        <f t="shared" si="8"/>
        <v>DRAW</v>
      </c>
      <c r="H97" s="14" t="str">
        <f t="shared" si="9"/>
        <v>DRAW</v>
      </c>
      <c r="I97" s="14" t="str">
        <f t="shared" si="10"/>
        <v/>
      </c>
      <c r="J97" s="4"/>
    </row>
    <row r="98" spans="1:10" ht="20" customHeight="1">
      <c r="A98" s="19"/>
      <c r="B98" s="18">
        <f>C17</f>
        <v>0</v>
      </c>
      <c r="C98" s="18" t="s">
        <v>52</v>
      </c>
      <c r="D98" s="18">
        <f>D21</f>
        <v>0</v>
      </c>
      <c r="E98" s="13"/>
      <c r="F98" s="13"/>
      <c r="G98" s="14" t="str">
        <f t="shared" si="8"/>
        <v>DRAW</v>
      </c>
      <c r="H98" s="14" t="str">
        <f t="shared" si="9"/>
        <v>DRAW</v>
      </c>
      <c r="I98" s="14" t="str">
        <f t="shared" si="10"/>
        <v/>
      </c>
      <c r="J98" s="4"/>
    </row>
    <row r="99" spans="1:10" ht="20" customHeight="1">
      <c r="A99" s="19"/>
      <c r="B99" s="18">
        <f>D17</f>
        <v>0</v>
      </c>
      <c r="C99" s="18" t="s">
        <v>52</v>
      </c>
      <c r="D99" s="18">
        <f>C21</f>
        <v>0</v>
      </c>
      <c r="E99" s="13"/>
      <c r="F99" s="13"/>
      <c r="G99" s="14" t="str">
        <f t="shared" si="8"/>
        <v>DRAW</v>
      </c>
      <c r="H99" s="14" t="str">
        <f t="shared" si="9"/>
        <v>DRAW</v>
      </c>
      <c r="I99" s="14" t="str">
        <f t="shared" si="10"/>
        <v/>
      </c>
      <c r="J99" s="4"/>
    </row>
    <row r="100" spans="1:10" ht="20" customHeight="1">
      <c r="A100" s="19"/>
      <c r="B100" s="18">
        <f>E17</f>
        <v>0</v>
      </c>
      <c r="C100" s="18" t="s">
        <v>52</v>
      </c>
      <c r="D100" s="18">
        <f>B21</f>
        <v>0</v>
      </c>
      <c r="E100" s="13"/>
      <c r="F100" s="13"/>
      <c r="G100" s="14" t="str">
        <f t="shared" si="8"/>
        <v>DRAW</v>
      </c>
      <c r="H100" s="14" t="str">
        <f t="shared" si="9"/>
        <v>DRAW</v>
      </c>
      <c r="I100" s="14" t="str">
        <f t="shared" si="10"/>
        <v/>
      </c>
      <c r="J100" s="4"/>
    </row>
    <row r="101" spans="1:10" ht="20" customHeight="1">
      <c r="A101" s="19"/>
      <c r="B101" s="18">
        <f>F17</f>
        <v>0</v>
      </c>
      <c r="C101" s="18" t="s">
        <v>52</v>
      </c>
      <c r="D101" s="18">
        <f>F19</f>
        <v>0</v>
      </c>
      <c r="E101" s="13"/>
      <c r="F101" s="13"/>
      <c r="G101" s="14" t="str">
        <f t="shared" si="8"/>
        <v>DRAW</v>
      </c>
      <c r="H101" s="14" t="str">
        <f t="shared" si="9"/>
        <v>DRAW</v>
      </c>
      <c r="I101" s="14" t="str">
        <f t="shared" si="10"/>
        <v/>
      </c>
      <c r="J101" s="4"/>
    </row>
    <row r="102" spans="1:10" ht="20" customHeight="1">
      <c r="A102" s="19"/>
      <c r="B102" s="18">
        <f>B19</f>
        <v>0</v>
      </c>
      <c r="C102" s="18" t="s">
        <v>52</v>
      </c>
      <c r="D102" s="18">
        <f>E19</f>
        <v>0</v>
      </c>
      <c r="E102" s="13"/>
      <c r="F102" s="13"/>
      <c r="G102" s="14" t="str">
        <f t="shared" si="8"/>
        <v>DRAW</v>
      </c>
      <c r="H102" s="14" t="str">
        <f t="shared" si="9"/>
        <v>DRAW</v>
      </c>
      <c r="I102" s="14" t="str">
        <f t="shared" si="10"/>
        <v/>
      </c>
      <c r="J102" s="4"/>
    </row>
    <row r="103" spans="1:10" ht="20" customHeight="1">
      <c r="A103" s="19"/>
      <c r="B103" s="18">
        <f>C19</f>
        <v>0</v>
      </c>
      <c r="C103" s="18" t="s">
        <v>52</v>
      </c>
      <c r="D103" s="18">
        <f>D19</f>
        <v>0</v>
      </c>
      <c r="E103" s="13"/>
      <c r="F103" s="13"/>
      <c r="G103" s="14" t="str">
        <f t="shared" si="8"/>
        <v>DRAW</v>
      </c>
      <c r="H103" s="14" t="str">
        <f t="shared" si="9"/>
        <v>DRAW</v>
      </c>
      <c r="I103" s="14" t="str">
        <f t="shared" si="10"/>
        <v/>
      </c>
      <c r="J103" s="4"/>
    </row>
    <row r="104" spans="1:10" ht="20" customHeight="1">
      <c r="A104" s="17"/>
      <c r="B104" s="20" t="s">
        <v>55</v>
      </c>
      <c r="C104" s="21"/>
      <c r="D104" s="22"/>
      <c r="E104" s="20" t="s">
        <v>50</v>
      </c>
      <c r="F104" s="22"/>
      <c r="G104" s="12" t="s">
        <v>17</v>
      </c>
      <c r="H104" s="12" t="s">
        <v>51</v>
      </c>
      <c r="I104" s="12" t="s">
        <v>23</v>
      </c>
      <c r="J104" s="4"/>
    </row>
    <row r="105" spans="1:10" ht="20" customHeight="1">
      <c r="A105" s="19"/>
      <c r="B105" s="18">
        <f>B15</f>
        <v>0</v>
      </c>
      <c r="C105" s="18" t="s">
        <v>52</v>
      </c>
      <c r="D105" s="18">
        <f>F23</f>
        <v>0</v>
      </c>
      <c r="E105" s="13"/>
      <c r="F105" s="13"/>
      <c r="G105" s="14" t="str">
        <f t="shared" ref="G105:G118" si="11">IF(E105 &gt; F105, B105, IF(F105 &gt; E105, D105, "DRAW"))</f>
        <v>DRAW</v>
      </c>
      <c r="H105" s="14" t="str">
        <f t="shared" ref="H105:H118" si="12">IF(G105 = "draw", "DRAW", IF(G105 = B105, D105, IF(G105 = D105, B105, "")))</f>
        <v>DRAW</v>
      </c>
      <c r="I105" s="14" t="str">
        <f t="shared" ref="I105:I118" si="13">IF(AND(G105="draw", E105&lt;&gt;"", F105&lt;&gt;""), "DRAW", "")</f>
        <v/>
      </c>
      <c r="J105" s="4"/>
    </row>
    <row r="106" spans="1:10" ht="20" customHeight="1">
      <c r="A106" s="19"/>
      <c r="B106" s="18">
        <f>B25</f>
        <v>0</v>
      </c>
      <c r="C106" s="18" t="s">
        <v>52</v>
      </c>
      <c r="D106" s="18">
        <f>E23</f>
        <v>0</v>
      </c>
      <c r="E106" s="13"/>
      <c r="F106" s="13"/>
      <c r="G106" s="14" t="str">
        <f t="shared" si="11"/>
        <v>DRAW</v>
      </c>
      <c r="H106" s="14" t="str">
        <f t="shared" si="12"/>
        <v>DRAW</v>
      </c>
      <c r="I106" s="14" t="str">
        <f t="shared" si="13"/>
        <v/>
      </c>
      <c r="J106" s="4"/>
    </row>
    <row r="107" spans="1:10" ht="20" customHeight="1">
      <c r="A107" s="19"/>
      <c r="B107" s="18">
        <f>C25</f>
        <v>0</v>
      </c>
      <c r="C107" s="18" t="s">
        <v>52</v>
      </c>
      <c r="D107" s="18">
        <f>D23</f>
        <v>0</v>
      </c>
      <c r="E107" s="13"/>
      <c r="F107" s="13"/>
      <c r="G107" s="14" t="str">
        <f t="shared" si="11"/>
        <v>DRAW</v>
      </c>
      <c r="H107" s="14" t="str">
        <f t="shared" si="12"/>
        <v>DRAW</v>
      </c>
      <c r="I107" s="14" t="str">
        <f t="shared" si="13"/>
        <v/>
      </c>
      <c r="J107" s="4"/>
    </row>
    <row r="108" spans="1:10" ht="20" customHeight="1">
      <c r="A108" s="19"/>
      <c r="B108" s="18" t="str">
        <f>D25</f>
        <v>BYE</v>
      </c>
      <c r="C108" s="18" t="s">
        <v>52</v>
      </c>
      <c r="D108" s="18">
        <f>C23</f>
        <v>0</v>
      </c>
      <c r="E108" s="13"/>
      <c r="F108" s="13"/>
      <c r="G108" s="14" t="str">
        <f t="shared" si="11"/>
        <v>DRAW</v>
      </c>
      <c r="H108" s="14" t="str">
        <f t="shared" si="12"/>
        <v>DRAW</v>
      </c>
      <c r="I108" s="14" t="str">
        <f t="shared" si="13"/>
        <v/>
      </c>
      <c r="J108" s="4"/>
    </row>
    <row r="109" spans="1:10" ht="20" customHeight="1">
      <c r="A109" s="19"/>
      <c r="B109" s="18">
        <f>C15</f>
        <v>0</v>
      </c>
      <c r="C109" s="18" t="s">
        <v>52</v>
      </c>
      <c r="D109" s="18">
        <f>B23</f>
        <v>0</v>
      </c>
      <c r="E109" s="13"/>
      <c r="F109" s="13"/>
      <c r="G109" s="14" t="str">
        <f t="shared" si="11"/>
        <v>DRAW</v>
      </c>
      <c r="H109" s="14" t="str">
        <f t="shared" si="12"/>
        <v>DRAW</v>
      </c>
      <c r="I109" s="14" t="str">
        <f t="shared" si="13"/>
        <v/>
      </c>
      <c r="J109" s="4"/>
    </row>
    <row r="110" spans="1:10" ht="20" customHeight="1">
      <c r="A110" s="19"/>
      <c r="B110" s="18">
        <f>D15</f>
        <v>0</v>
      </c>
      <c r="C110" s="18" t="s">
        <v>52</v>
      </c>
      <c r="D110" s="18">
        <f>F21</f>
        <v>0</v>
      </c>
      <c r="E110" s="13"/>
      <c r="F110" s="13"/>
      <c r="G110" s="14" t="str">
        <f t="shared" si="11"/>
        <v>DRAW</v>
      </c>
      <c r="H110" s="14" t="str">
        <f t="shared" si="12"/>
        <v>DRAW</v>
      </c>
      <c r="I110" s="14" t="str">
        <f t="shared" si="13"/>
        <v/>
      </c>
      <c r="J110" s="4"/>
    </row>
    <row r="111" spans="1:10" ht="20" customHeight="1">
      <c r="A111" s="19"/>
      <c r="B111" s="18">
        <f>E15</f>
        <v>0</v>
      </c>
      <c r="C111" s="18" t="s">
        <v>52</v>
      </c>
      <c r="D111" s="18">
        <f>E21</f>
        <v>0</v>
      </c>
      <c r="E111" s="13"/>
      <c r="F111" s="13"/>
      <c r="G111" s="14" t="str">
        <f t="shared" si="11"/>
        <v>DRAW</v>
      </c>
      <c r="H111" s="14" t="str">
        <f t="shared" si="12"/>
        <v>DRAW</v>
      </c>
      <c r="I111" s="14" t="str">
        <f t="shared" si="13"/>
        <v/>
      </c>
      <c r="J111" s="4"/>
    </row>
    <row r="112" spans="1:10" ht="20" customHeight="1">
      <c r="A112" s="19"/>
      <c r="B112" s="18">
        <f>F15</f>
        <v>0</v>
      </c>
      <c r="C112" s="18" t="s">
        <v>52</v>
      </c>
      <c r="D112" s="18">
        <f>D21</f>
        <v>0</v>
      </c>
      <c r="E112" s="13"/>
      <c r="F112" s="13"/>
      <c r="G112" s="14" t="str">
        <f t="shared" si="11"/>
        <v>DRAW</v>
      </c>
      <c r="H112" s="14" t="str">
        <f t="shared" si="12"/>
        <v>DRAW</v>
      </c>
      <c r="I112" s="14" t="str">
        <f t="shared" si="13"/>
        <v/>
      </c>
      <c r="J112" s="4"/>
    </row>
    <row r="113" spans="1:10" ht="20" customHeight="1">
      <c r="A113" s="19"/>
      <c r="B113" s="18">
        <f>B17</f>
        <v>0</v>
      </c>
      <c r="C113" s="18" t="s">
        <v>52</v>
      </c>
      <c r="D113" s="18">
        <f>C21</f>
        <v>0</v>
      </c>
      <c r="E113" s="13"/>
      <c r="F113" s="13"/>
      <c r="G113" s="14" t="str">
        <f t="shared" si="11"/>
        <v>DRAW</v>
      </c>
      <c r="H113" s="14" t="str">
        <f t="shared" si="12"/>
        <v>DRAW</v>
      </c>
      <c r="I113" s="14" t="str">
        <f t="shared" si="13"/>
        <v/>
      </c>
      <c r="J113" s="4"/>
    </row>
    <row r="114" spans="1:10" ht="20" customHeight="1">
      <c r="A114" s="19"/>
      <c r="B114" s="18">
        <f>C17</f>
        <v>0</v>
      </c>
      <c r="C114" s="18" t="s">
        <v>52</v>
      </c>
      <c r="D114" s="18">
        <f>B21</f>
        <v>0</v>
      </c>
      <c r="E114" s="13"/>
      <c r="F114" s="13"/>
      <c r="G114" s="14" t="str">
        <f t="shared" si="11"/>
        <v>DRAW</v>
      </c>
      <c r="H114" s="14" t="str">
        <f t="shared" si="12"/>
        <v>DRAW</v>
      </c>
      <c r="I114" s="14" t="str">
        <f t="shared" si="13"/>
        <v/>
      </c>
      <c r="J114" s="4"/>
    </row>
    <row r="115" spans="1:10" ht="20" customHeight="1">
      <c r="A115" s="19"/>
      <c r="B115" s="18">
        <f>D17</f>
        <v>0</v>
      </c>
      <c r="C115" s="18" t="s">
        <v>52</v>
      </c>
      <c r="D115" s="18">
        <f>F19</f>
        <v>0</v>
      </c>
      <c r="E115" s="13"/>
      <c r="F115" s="13"/>
      <c r="G115" s="14" t="str">
        <f t="shared" si="11"/>
        <v>DRAW</v>
      </c>
      <c r="H115" s="14" t="str">
        <f t="shared" si="12"/>
        <v>DRAW</v>
      </c>
      <c r="I115" s="14" t="str">
        <f t="shared" si="13"/>
        <v/>
      </c>
      <c r="J115" s="4"/>
    </row>
    <row r="116" spans="1:10" ht="20" customHeight="1">
      <c r="A116" s="19"/>
      <c r="B116" s="18">
        <f>E17</f>
        <v>0</v>
      </c>
      <c r="C116" s="18" t="s">
        <v>52</v>
      </c>
      <c r="D116" s="18">
        <f>E19</f>
        <v>0</v>
      </c>
      <c r="E116" s="13"/>
      <c r="F116" s="13"/>
      <c r="G116" s="14" t="str">
        <f t="shared" si="11"/>
        <v>DRAW</v>
      </c>
      <c r="H116" s="14" t="str">
        <f t="shared" si="12"/>
        <v>DRAW</v>
      </c>
      <c r="I116" s="14" t="str">
        <f t="shared" si="13"/>
        <v/>
      </c>
      <c r="J116" s="4"/>
    </row>
    <row r="117" spans="1:10" ht="20" customHeight="1">
      <c r="A117" s="19"/>
      <c r="B117" s="18">
        <f>F17</f>
        <v>0</v>
      </c>
      <c r="C117" s="18" t="s">
        <v>52</v>
      </c>
      <c r="D117" s="18">
        <f>D19</f>
        <v>0</v>
      </c>
      <c r="E117" s="13"/>
      <c r="F117" s="13"/>
      <c r="G117" s="14" t="str">
        <f t="shared" si="11"/>
        <v>DRAW</v>
      </c>
      <c r="H117" s="14" t="str">
        <f t="shared" si="12"/>
        <v>DRAW</v>
      </c>
      <c r="I117" s="14" t="str">
        <f t="shared" si="13"/>
        <v/>
      </c>
      <c r="J117" s="4"/>
    </row>
    <row r="118" spans="1:10" ht="20" customHeight="1">
      <c r="A118" s="19"/>
      <c r="B118" s="18">
        <f>B19</f>
        <v>0</v>
      </c>
      <c r="C118" s="18" t="s">
        <v>52</v>
      </c>
      <c r="D118" s="18">
        <f>C19</f>
        <v>0</v>
      </c>
      <c r="E118" s="13"/>
      <c r="F118" s="13"/>
      <c r="G118" s="14" t="str">
        <f t="shared" si="11"/>
        <v>DRAW</v>
      </c>
      <c r="H118" s="14" t="str">
        <f t="shared" si="12"/>
        <v>DRAW</v>
      </c>
      <c r="I118" s="14" t="str">
        <f t="shared" si="13"/>
        <v/>
      </c>
      <c r="J118" s="4"/>
    </row>
    <row r="119" spans="1:10" ht="20" customHeight="1">
      <c r="A119" s="17"/>
      <c r="B119" s="20" t="s">
        <v>56</v>
      </c>
      <c r="C119" s="21"/>
      <c r="D119" s="22"/>
      <c r="E119" s="20" t="s">
        <v>50</v>
      </c>
      <c r="F119" s="22"/>
      <c r="G119" s="12" t="s">
        <v>17</v>
      </c>
      <c r="H119" s="12" t="s">
        <v>51</v>
      </c>
      <c r="I119" s="12" t="s">
        <v>23</v>
      </c>
      <c r="J119" s="4"/>
    </row>
    <row r="120" spans="1:10" ht="20" customHeight="1">
      <c r="A120" s="19"/>
      <c r="B120" s="18">
        <f>B15</f>
        <v>0</v>
      </c>
      <c r="C120" s="18" t="s">
        <v>52</v>
      </c>
      <c r="D120" s="18">
        <f>E23</f>
        <v>0</v>
      </c>
      <c r="E120" s="13"/>
      <c r="F120" s="13"/>
      <c r="G120" s="14" t="str">
        <f t="shared" ref="G120:G133" si="14">IF(E120 &gt; F120, B120, IF(F120 &gt; E120, D120, "DRAW"))</f>
        <v>DRAW</v>
      </c>
      <c r="H120" s="14" t="str">
        <f t="shared" ref="H120:H133" si="15">IF(G120 = "draw", "DRAW", IF(G120 = B120, D120, IF(G120 = D120, B120, "")))</f>
        <v>DRAW</v>
      </c>
      <c r="I120" s="14" t="str">
        <f t="shared" ref="I120:I133" si="16">IF(AND(G120="draw", E120&lt;&gt;"", F120&lt;&gt;""), "DRAW", "")</f>
        <v/>
      </c>
      <c r="J120" s="4"/>
    </row>
    <row r="121" spans="1:10" ht="20" customHeight="1">
      <c r="A121" s="19"/>
      <c r="B121" s="18">
        <f>F23</f>
        <v>0</v>
      </c>
      <c r="C121" s="18" t="s">
        <v>52</v>
      </c>
      <c r="D121" s="18">
        <f>D23</f>
        <v>0</v>
      </c>
      <c r="E121" s="13"/>
      <c r="F121" s="13"/>
      <c r="G121" s="14" t="str">
        <f t="shared" si="14"/>
        <v>DRAW</v>
      </c>
      <c r="H121" s="14" t="str">
        <f t="shared" si="15"/>
        <v>DRAW</v>
      </c>
      <c r="I121" s="14" t="str">
        <f t="shared" si="16"/>
        <v/>
      </c>
      <c r="J121" s="4"/>
    </row>
    <row r="122" spans="1:10" ht="20" customHeight="1">
      <c r="A122" s="19"/>
      <c r="B122" s="18">
        <f>B25</f>
        <v>0</v>
      </c>
      <c r="C122" s="18" t="s">
        <v>52</v>
      </c>
      <c r="D122" s="18">
        <f>C23</f>
        <v>0</v>
      </c>
      <c r="E122" s="13"/>
      <c r="F122" s="13"/>
      <c r="G122" s="14" t="str">
        <f t="shared" si="14"/>
        <v>DRAW</v>
      </c>
      <c r="H122" s="14" t="str">
        <f t="shared" si="15"/>
        <v>DRAW</v>
      </c>
      <c r="I122" s="14" t="str">
        <f t="shared" si="16"/>
        <v/>
      </c>
      <c r="J122" s="4"/>
    </row>
    <row r="123" spans="1:10" ht="20" customHeight="1">
      <c r="A123" s="19"/>
      <c r="B123" s="18">
        <f>C25</f>
        <v>0</v>
      </c>
      <c r="C123" s="18" t="s">
        <v>52</v>
      </c>
      <c r="D123" s="18">
        <f>B23</f>
        <v>0</v>
      </c>
      <c r="E123" s="13"/>
      <c r="F123" s="13"/>
      <c r="G123" s="14" t="str">
        <f t="shared" si="14"/>
        <v>DRAW</v>
      </c>
      <c r="H123" s="14" t="str">
        <f t="shared" si="15"/>
        <v>DRAW</v>
      </c>
      <c r="I123" s="14" t="str">
        <f t="shared" si="16"/>
        <v/>
      </c>
      <c r="J123" s="4"/>
    </row>
    <row r="124" spans="1:10" ht="20" customHeight="1">
      <c r="A124" s="19"/>
      <c r="B124" s="18" t="str">
        <f>D25</f>
        <v>BYE</v>
      </c>
      <c r="C124" s="18" t="s">
        <v>52</v>
      </c>
      <c r="D124" s="18">
        <f>F21</f>
        <v>0</v>
      </c>
      <c r="E124" s="13"/>
      <c r="F124" s="13"/>
      <c r="G124" s="14" t="str">
        <f t="shared" si="14"/>
        <v>DRAW</v>
      </c>
      <c r="H124" s="14" t="str">
        <f t="shared" si="15"/>
        <v>DRAW</v>
      </c>
      <c r="I124" s="14" t="str">
        <f t="shared" si="16"/>
        <v/>
      </c>
      <c r="J124" s="4"/>
    </row>
    <row r="125" spans="1:10" ht="20" customHeight="1">
      <c r="A125" s="19"/>
      <c r="B125" s="18">
        <f>C15</f>
        <v>0</v>
      </c>
      <c r="C125" s="18" t="s">
        <v>52</v>
      </c>
      <c r="D125" s="18">
        <f>E21</f>
        <v>0</v>
      </c>
      <c r="E125" s="13"/>
      <c r="F125" s="13"/>
      <c r="G125" s="14" t="str">
        <f t="shared" si="14"/>
        <v>DRAW</v>
      </c>
      <c r="H125" s="14" t="str">
        <f t="shared" si="15"/>
        <v>DRAW</v>
      </c>
      <c r="I125" s="14" t="str">
        <f t="shared" si="16"/>
        <v/>
      </c>
      <c r="J125" s="4"/>
    </row>
    <row r="126" spans="1:10" ht="20" customHeight="1">
      <c r="A126" s="19"/>
      <c r="B126" s="18">
        <f>D15</f>
        <v>0</v>
      </c>
      <c r="C126" s="18" t="s">
        <v>52</v>
      </c>
      <c r="D126" s="18">
        <f>D21</f>
        <v>0</v>
      </c>
      <c r="E126" s="13"/>
      <c r="F126" s="13"/>
      <c r="G126" s="14" t="str">
        <f t="shared" si="14"/>
        <v>DRAW</v>
      </c>
      <c r="H126" s="14" t="str">
        <f t="shared" si="15"/>
        <v>DRAW</v>
      </c>
      <c r="I126" s="14" t="str">
        <f t="shared" si="16"/>
        <v/>
      </c>
      <c r="J126" s="4"/>
    </row>
    <row r="127" spans="1:10" ht="20" customHeight="1">
      <c r="A127" s="19"/>
      <c r="B127" s="18">
        <f>E15</f>
        <v>0</v>
      </c>
      <c r="C127" s="18" t="s">
        <v>52</v>
      </c>
      <c r="D127" s="18">
        <f>C21</f>
        <v>0</v>
      </c>
      <c r="E127" s="13"/>
      <c r="F127" s="13"/>
      <c r="G127" s="14" t="str">
        <f t="shared" si="14"/>
        <v>DRAW</v>
      </c>
      <c r="H127" s="14" t="str">
        <f t="shared" si="15"/>
        <v>DRAW</v>
      </c>
      <c r="I127" s="14" t="str">
        <f t="shared" si="16"/>
        <v/>
      </c>
      <c r="J127" s="4"/>
    </row>
    <row r="128" spans="1:10" ht="20" customHeight="1">
      <c r="A128" s="19"/>
      <c r="B128" s="18">
        <f>F15</f>
        <v>0</v>
      </c>
      <c r="C128" s="18" t="s">
        <v>52</v>
      </c>
      <c r="D128" s="18">
        <f>B21</f>
        <v>0</v>
      </c>
      <c r="E128" s="13"/>
      <c r="F128" s="13"/>
      <c r="G128" s="14" t="str">
        <f t="shared" si="14"/>
        <v>DRAW</v>
      </c>
      <c r="H128" s="14" t="str">
        <f t="shared" si="15"/>
        <v>DRAW</v>
      </c>
      <c r="I128" s="14" t="str">
        <f t="shared" si="16"/>
        <v/>
      </c>
      <c r="J128" s="4"/>
    </row>
    <row r="129" spans="1:10" ht="20" customHeight="1">
      <c r="A129" s="19"/>
      <c r="B129" s="18">
        <f>B17</f>
        <v>0</v>
      </c>
      <c r="C129" s="18" t="s">
        <v>52</v>
      </c>
      <c r="D129" s="18">
        <f>F19</f>
        <v>0</v>
      </c>
      <c r="E129" s="13"/>
      <c r="F129" s="13"/>
      <c r="G129" s="14" t="str">
        <f t="shared" si="14"/>
        <v>DRAW</v>
      </c>
      <c r="H129" s="14" t="str">
        <f t="shared" si="15"/>
        <v>DRAW</v>
      </c>
      <c r="I129" s="14" t="str">
        <f t="shared" si="16"/>
        <v/>
      </c>
      <c r="J129" s="4"/>
    </row>
    <row r="130" spans="1:10" ht="20" customHeight="1">
      <c r="A130" s="19"/>
      <c r="B130" s="18">
        <f>C17</f>
        <v>0</v>
      </c>
      <c r="C130" s="18" t="s">
        <v>52</v>
      </c>
      <c r="D130" s="18">
        <f>E19</f>
        <v>0</v>
      </c>
      <c r="E130" s="13"/>
      <c r="F130" s="13"/>
      <c r="G130" s="14" t="str">
        <f t="shared" si="14"/>
        <v>DRAW</v>
      </c>
      <c r="H130" s="14" t="str">
        <f t="shared" si="15"/>
        <v>DRAW</v>
      </c>
      <c r="I130" s="14" t="str">
        <f t="shared" si="16"/>
        <v/>
      </c>
      <c r="J130" s="4"/>
    </row>
    <row r="131" spans="1:10" ht="20" customHeight="1">
      <c r="A131" s="19"/>
      <c r="B131" s="18">
        <f>D17</f>
        <v>0</v>
      </c>
      <c r="C131" s="18" t="s">
        <v>52</v>
      </c>
      <c r="D131" s="18">
        <f>D19</f>
        <v>0</v>
      </c>
      <c r="E131" s="13"/>
      <c r="F131" s="13"/>
      <c r="G131" s="14" t="str">
        <f t="shared" si="14"/>
        <v>DRAW</v>
      </c>
      <c r="H131" s="14" t="str">
        <f t="shared" si="15"/>
        <v>DRAW</v>
      </c>
      <c r="I131" s="14" t="str">
        <f t="shared" si="16"/>
        <v/>
      </c>
      <c r="J131" s="4"/>
    </row>
    <row r="132" spans="1:10" ht="20" customHeight="1">
      <c r="A132" s="19"/>
      <c r="B132" s="18">
        <f>E17</f>
        <v>0</v>
      </c>
      <c r="C132" s="18" t="s">
        <v>52</v>
      </c>
      <c r="D132" s="18">
        <f>C19</f>
        <v>0</v>
      </c>
      <c r="E132" s="13"/>
      <c r="F132" s="13"/>
      <c r="G132" s="14" t="str">
        <f t="shared" si="14"/>
        <v>DRAW</v>
      </c>
      <c r="H132" s="14" t="str">
        <f t="shared" si="15"/>
        <v>DRAW</v>
      </c>
      <c r="I132" s="14" t="str">
        <f t="shared" si="16"/>
        <v/>
      </c>
      <c r="J132" s="4"/>
    </row>
    <row r="133" spans="1:10" ht="20" customHeight="1">
      <c r="A133" s="19"/>
      <c r="B133" s="18">
        <f>F17</f>
        <v>0</v>
      </c>
      <c r="C133" s="18" t="s">
        <v>52</v>
      </c>
      <c r="D133" s="18">
        <f>B19</f>
        <v>0</v>
      </c>
      <c r="E133" s="13"/>
      <c r="F133" s="13"/>
      <c r="G133" s="14" t="str">
        <f t="shared" si="14"/>
        <v>DRAW</v>
      </c>
      <c r="H133" s="14" t="str">
        <f t="shared" si="15"/>
        <v>DRAW</v>
      </c>
      <c r="I133" s="14" t="str">
        <f t="shared" si="16"/>
        <v/>
      </c>
      <c r="J133" s="4"/>
    </row>
    <row r="134" spans="1:10" ht="20" customHeight="1">
      <c r="A134" s="17"/>
      <c r="B134" s="20" t="s">
        <v>57</v>
      </c>
      <c r="C134" s="21"/>
      <c r="D134" s="22"/>
      <c r="E134" s="20" t="s">
        <v>50</v>
      </c>
      <c r="F134" s="22"/>
      <c r="G134" s="12" t="s">
        <v>17</v>
      </c>
      <c r="H134" s="12" t="s">
        <v>51</v>
      </c>
      <c r="I134" s="12" t="s">
        <v>23</v>
      </c>
      <c r="J134" s="4"/>
    </row>
    <row r="135" spans="1:10" ht="20" customHeight="1">
      <c r="A135" s="19"/>
      <c r="B135" s="18">
        <f>B15</f>
        <v>0</v>
      </c>
      <c r="C135" s="18" t="s">
        <v>52</v>
      </c>
      <c r="D135" s="18">
        <f>D23</f>
        <v>0</v>
      </c>
      <c r="E135" s="13"/>
      <c r="F135" s="13"/>
      <c r="G135" s="14" t="str">
        <f t="shared" ref="G135:G148" si="17">IF(E135 &gt; F135, B135, IF(F135 &gt; E135, D135, "DRAW"))</f>
        <v>DRAW</v>
      </c>
      <c r="H135" s="14" t="str">
        <f t="shared" ref="H135:H148" si="18">IF(G135 = "draw", "DRAW", IF(G135 = B135, D135, IF(G135 = D135, B135, "")))</f>
        <v>DRAW</v>
      </c>
      <c r="I135" s="14" t="str">
        <f t="shared" ref="I135:I148" si="19">IF(AND(G135="draw", E135&lt;&gt;"", F135&lt;&gt;""), "DRAW", "")</f>
        <v/>
      </c>
      <c r="J135" s="4"/>
    </row>
    <row r="136" spans="1:10" ht="20" customHeight="1">
      <c r="A136" s="19"/>
      <c r="B136" s="18">
        <f>E23</f>
        <v>0</v>
      </c>
      <c r="C136" s="18" t="s">
        <v>52</v>
      </c>
      <c r="D136" s="18">
        <f>C23</f>
        <v>0</v>
      </c>
      <c r="E136" s="13"/>
      <c r="F136" s="13"/>
      <c r="G136" s="14" t="str">
        <f t="shared" si="17"/>
        <v>DRAW</v>
      </c>
      <c r="H136" s="14" t="str">
        <f t="shared" si="18"/>
        <v>DRAW</v>
      </c>
      <c r="I136" s="14" t="str">
        <f t="shared" si="19"/>
        <v/>
      </c>
      <c r="J136" s="4"/>
    </row>
    <row r="137" spans="1:10" ht="20" customHeight="1">
      <c r="A137" s="19"/>
      <c r="B137" s="18">
        <f>F23</f>
        <v>0</v>
      </c>
      <c r="C137" s="18" t="s">
        <v>52</v>
      </c>
      <c r="D137" s="18">
        <f>B23</f>
        <v>0</v>
      </c>
      <c r="E137" s="13"/>
      <c r="F137" s="13"/>
      <c r="G137" s="14" t="str">
        <f t="shared" si="17"/>
        <v>DRAW</v>
      </c>
      <c r="H137" s="14" t="str">
        <f t="shared" si="18"/>
        <v>DRAW</v>
      </c>
      <c r="I137" s="14" t="str">
        <f t="shared" si="19"/>
        <v/>
      </c>
      <c r="J137" s="4"/>
    </row>
    <row r="138" spans="1:10" ht="20" customHeight="1">
      <c r="A138" s="19"/>
      <c r="B138" s="18">
        <f>B25</f>
        <v>0</v>
      </c>
      <c r="C138" s="18" t="s">
        <v>52</v>
      </c>
      <c r="D138" s="18">
        <f>F21</f>
        <v>0</v>
      </c>
      <c r="E138" s="13"/>
      <c r="F138" s="13"/>
      <c r="G138" s="14" t="str">
        <f t="shared" si="17"/>
        <v>DRAW</v>
      </c>
      <c r="H138" s="14" t="str">
        <f t="shared" si="18"/>
        <v>DRAW</v>
      </c>
      <c r="I138" s="14" t="str">
        <f t="shared" si="19"/>
        <v/>
      </c>
      <c r="J138" s="4"/>
    </row>
    <row r="139" spans="1:10" ht="20" customHeight="1">
      <c r="A139" s="19"/>
      <c r="B139" s="18">
        <f>C25</f>
        <v>0</v>
      </c>
      <c r="C139" s="18" t="s">
        <v>52</v>
      </c>
      <c r="D139" s="18">
        <f>E21</f>
        <v>0</v>
      </c>
      <c r="E139" s="13"/>
      <c r="F139" s="13"/>
      <c r="G139" s="14" t="str">
        <f t="shared" si="17"/>
        <v>DRAW</v>
      </c>
      <c r="H139" s="14" t="str">
        <f t="shared" si="18"/>
        <v>DRAW</v>
      </c>
      <c r="I139" s="14" t="str">
        <f t="shared" si="19"/>
        <v/>
      </c>
      <c r="J139" s="4"/>
    </row>
    <row r="140" spans="1:10" ht="20" customHeight="1">
      <c r="A140" s="19"/>
      <c r="B140" s="18" t="str">
        <f>D25</f>
        <v>BYE</v>
      </c>
      <c r="C140" s="18" t="s">
        <v>52</v>
      </c>
      <c r="D140" s="18">
        <f>D21</f>
        <v>0</v>
      </c>
      <c r="E140" s="13"/>
      <c r="F140" s="13"/>
      <c r="G140" s="14" t="str">
        <f t="shared" si="17"/>
        <v>DRAW</v>
      </c>
      <c r="H140" s="14" t="str">
        <f t="shared" si="18"/>
        <v>DRAW</v>
      </c>
      <c r="I140" s="14" t="str">
        <f t="shared" si="19"/>
        <v/>
      </c>
      <c r="J140" s="4"/>
    </row>
    <row r="141" spans="1:10" ht="20" customHeight="1">
      <c r="A141" s="19"/>
      <c r="B141" s="18">
        <f>C15</f>
        <v>0</v>
      </c>
      <c r="C141" s="18" t="s">
        <v>52</v>
      </c>
      <c r="D141" s="18">
        <f>C21</f>
        <v>0</v>
      </c>
      <c r="E141" s="13"/>
      <c r="F141" s="13"/>
      <c r="G141" s="14" t="str">
        <f t="shared" si="17"/>
        <v>DRAW</v>
      </c>
      <c r="H141" s="14" t="str">
        <f t="shared" si="18"/>
        <v>DRAW</v>
      </c>
      <c r="I141" s="14" t="str">
        <f t="shared" si="19"/>
        <v/>
      </c>
      <c r="J141" s="4"/>
    </row>
    <row r="142" spans="1:10" ht="20" customHeight="1">
      <c r="A142" s="19"/>
      <c r="B142" s="18">
        <f>D15</f>
        <v>0</v>
      </c>
      <c r="C142" s="18" t="s">
        <v>52</v>
      </c>
      <c r="D142" s="18">
        <f>B21</f>
        <v>0</v>
      </c>
      <c r="E142" s="13"/>
      <c r="F142" s="13"/>
      <c r="G142" s="14" t="str">
        <f t="shared" si="17"/>
        <v>DRAW</v>
      </c>
      <c r="H142" s="14" t="str">
        <f t="shared" si="18"/>
        <v>DRAW</v>
      </c>
      <c r="I142" s="14" t="str">
        <f t="shared" si="19"/>
        <v/>
      </c>
      <c r="J142" s="4"/>
    </row>
    <row r="143" spans="1:10" ht="20" customHeight="1">
      <c r="A143" s="19"/>
      <c r="B143" s="18">
        <f>E15</f>
        <v>0</v>
      </c>
      <c r="C143" s="18" t="s">
        <v>52</v>
      </c>
      <c r="D143" s="18">
        <f>F19</f>
        <v>0</v>
      </c>
      <c r="E143" s="13"/>
      <c r="F143" s="13"/>
      <c r="G143" s="14" t="str">
        <f t="shared" si="17"/>
        <v>DRAW</v>
      </c>
      <c r="H143" s="14" t="str">
        <f t="shared" si="18"/>
        <v>DRAW</v>
      </c>
      <c r="I143" s="14" t="str">
        <f t="shared" si="19"/>
        <v/>
      </c>
      <c r="J143" s="4"/>
    </row>
    <row r="144" spans="1:10" ht="20" customHeight="1">
      <c r="A144" s="19"/>
      <c r="B144" s="18">
        <f>F15</f>
        <v>0</v>
      </c>
      <c r="C144" s="18" t="s">
        <v>52</v>
      </c>
      <c r="D144" s="18">
        <f>E19</f>
        <v>0</v>
      </c>
      <c r="E144" s="13"/>
      <c r="F144" s="13"/>
      <c r="G144" s="14" t="str">
        <f t="shared" si="17"/>
        <v>DRAW</v>
      </c>
      <c r="H144" s="14" t="str">
        <f t="shared" si="18"/>
        <v>DRAW</v>
      </c>
      <c r="I144" s="14" t="str">
        <f t="shared" si="19"/>
        <v/>
      </c>
      <c r="J144" s="4"/>
    </row>
    <row r="145" spans="1:10" ht="20" customHeight="1">
      <c r="A145" s="19"/>
      <c r="B145" s="18">
        <f>B17</f>
        <v>0</v>
      </c>
      <c r="C145" s="18" t="s">
        <v>52</v>
      </c>
      <c r="D145" s="18">
        <f>D19</f>
        <v>0</v>
      </c>
      <c r="E145" s="13"/>
      <c r="F145" s="13"/>
      <c r="G145" s="14" t="str">
        <f t="shared" si="17"/>
        <v>DRAW</v>
      </c>
      <c r="H145" s="14" t="str">
        <f t="shared" si="18"/>
        <v>DRAW</v>
      </c>
      <c r="I145" s="14" t="str">
        <f t="shared" si="19"/>
        <v/>
      </c>
      <c r="J145" s="4"/>
    </row>
    <row r="146" spans="1:10" ht="20" customHeight="1">
      <c r="A146" s="19"/>
      <c r="B146" s="18">
        <f>C17</f>
        <v>0</v>
      </c>
      <c r="C146" s="18" t="s">
        <v>52</v>
      </c>
      <c r="D146" s="18">
        <f>C19</f>
        <v>0</v>
      </c>
      <c r="E146" s="13"/>
      <c r="F146" s="13"/>
      <c r="G146" s="14" t="str">
        <f t="shared" si="17"/>
        <v>DRAW</v>
      </c>
      <c r="H146" s="14" t="str">
        <f t="shared" si="18"/>
        <v>DRAW</v>
      </c>
      <c r="I146" s="14" t="str">
        <f t="shared" si="19"/>
        <v/>
      </c>
      <c r="J146" s="4"/>
    </row>
    <row r="147" spans="1:10" ht="20" customHeight="1">
      <c r="A147" s="19"/>
      <c r="B147" s="18">
        <f>D17</f>
        <v>0</v>
      </c>
      <c r="C147" s="18" t="s">
        <v>52</v>
      </c>
      <c r="D147" s="18">
        <f>B19</f>
        <v>0</v>
      </c>
      <c r="E147" s="13"/>
      <c r="F147" s="13"/>
      <c r="G147" s="14" t="str">
        <f t="shared" si="17"/>
        <v>DRAW</v>
      </c>
      <c r="H147" s="14" t="str">
        <f t="shared" si="18"/>
        <v>DRAW</v>
      </c>
      <c r="I147" s="14" t="str">
        <f t="shared" si="19"/>
        <v/>
      </c>
      <c r="J147" s="4"/>
    </row>
    <row r="148" spans="1:10" ht="20" customHeight="1">
      <c r="A148" s="19"/>
      <c r="B148" s="18">
        <f>E17</f>
        <v>0</v>
      </c>
      <c r="C148" s="18" t="s">
        <v>52</v>
      </c>
      <c r="D148" s="18">
        <f>F17</f>
        <v>0</v>
      </c>
      <c r="E148" s="13"/>
      <c r="F148" s="13"/>
      <c r="G148" s="14" t="str">
        <f t="shared" si="17"/>
        <v>DRAW</v>
      </c>
      <c r="H148" s="14" t="str">
        <f t="shared" si="18"/>
        <v>DRAW</v>
      </c>
      <c r="I148" s="14" t="str">
        <f t="shared" si="19"/>
        <v/>
      </c>
      <c r="J148" s="4"/>
    </row>
    <row r="149" spans="1:10" ht="20" customHeight="1">
      <c r="A149" s="17"/>
      <c r="B149" s="20" t="s">
        <v>58</v>
      </c>
      <c r="C149" s="21"/>
      <c r="D149" s="22"/>
      <c r="E149" s="20" t="s">
        <v>50</v>
      </c>
      <c r="F149" s="22"/>
      <c r="G149" s="12" t="s">
        <v>17</v>
      </c>
      <c r="H149" s="12" t="s">
        <v>51</v>
      </c>
      <c r="I149" s="12" t="s">
        <v>23</v>
      </c>
      <c r="J149" s="4"/>
    </row>
    <row r="150" spans="1:10" ht="20" customHeight="1">
      <c r="A150" s="19"/>
      <c r="B150" s="18">
        <f>B15</f>
        <v>0</v>
      </c>
      <c r="C150" s="18" t="s">
        <v>52</v>
      </c>
      <c r="D150" s="18">
        <f>C23</f>
        <v>0</v>
      </c>
      <c r="E150" s="13"/>
      <c r="F150" s="13"/>
      <c r="G150" s="14" t="str">
        <f t="shared" ref="G150:G163" si="20">IF(E150 &gt; F150, B150, IF(F150 &gt; E150, D150, "DRAW"))</f>
        <v>DRAW</v>
      </c>
      <c r="H150" s="14" t="str">
        <f t="shared" ref="H150:H163" si="21">IF(G150 = "draw", "DRAW", IF(G150 = B150, D150, IF(G150 = D150, B150, "")))</f>
        <v>DRAW</v>
      </c>
      <c r="I150" s="14" t="str">
        <f t="shared" ref="I150:I163" si="22">IF(AND(G150="draw", E150&lt;&gt;"", F150&lt;&gt;""), "DRAW", "")</f>
        <v/>
      </c>
      <c r="J150" s="4"/>
    </row>
    <row r="151" spans="1:10" ht="20" customHeight="1">
      <c r="A151" s="19"/>
      <c r="B151" s="18">
        <f>D23</f>
        <v>0</v>
      </c>
      <c r="C151" s="18" t="s">
        <v>52</v>
      </c>
      <c r="D151" s="18">
        <f>B23</f>
        <v>0</v>
      </c>
      <c r="E151" s="13"/>
      <c r="F151" s="13"/>
      <c r="G151" s="14" t="str">
        <f t="shared" si="20"/>
        <v>DRAW</v>
      </c>
      <c r="H151" s="14" t="str">
        <f t="shared" si="21"/>
        <v>DRAW</v>
      </c>
      <c r="I151" s="14" t="str">
        <f t="shared" si="22"/>
        <v/>
      </c>
      <c r="J151" s="4"/>
    </row>
    <row r="152" spans="1:10" ht="20" customHeight="1">
      <c r="A152" s="19"/>
      <c r="B152" s="18">
        <f>E23</f>
        <v>0</v>
      </c>
      <c r="C152" s="18" t="s">
        <v>52</v>
      </c>
      <c r="D152" s="18">
        <f>F21</f>
        <v>0</v>
      </c>
      <c r="E152" s="13"/>
      <c r="F152" s="13"/>
      <c r="G152" s="14" t="str">
        <f t="shared" si="20"/>
        <v>DRAW</v>
      </c>
      <c r="H152" s="14" t="str">
        <f t="shared" si="21"/>
        <v>DRAW</v>
      </c>
      <c r="I152" s="14" t="str">
        <f t="shared" si="22"/>
        <v/>
      </c>
      <c r="J152" s="4"/>
    </row>
    <row r="153" spans="1:10" ht="20" customHeight="1">
      <c r="A153" s="19"/>
      <c r="B153" s="18">
        <f>F23</f>
        <v>0</v>
      </c>
      <c r="C153" s="18" t="s">
        <v>52</v>
      </c>
      <c r="D153" s="18">
        <f>E21</f>
        <v>0</v>
      </c>
      <c r="E153" s="13"/>
      <c r="F153" s="13"/>
      <c r="G153" s="14" t="str">
        <f t="shared" si="20"/>
        <v>DRAW</v>
      </c>
      <c r="H153" s="14" t="str">
        <f t="shared" si="21"/>
        <v>DRAW</v>
      </c>
      <c r="I153" s="14" t="str">
        <f t="shared" si="22"/>
        <v/>
      </c>
      <c r="J153" s="4"/>
    </row>
    <row r="154" spans="1:10" ht="20" customHeight="1">
      <c r="A154" s="19"/>
      <c r="B154" s="18">
        <f>B25</f>
        <v>0</v>
      </c>
      <c r="C154" s="18" t="s">
        <v>52</v>
      </c>
      <c r="D154" s="18">
        <f>D21</f>
        <v>0</v>
      </c>
      <c r="E154" s="13"/>
      <c r="F154" s="13"/>
      <c r="G154" s="14" t="str">
        <f t="shared" si="20"/>
        <v>DRAW</v>
      </c>
      <c r="H154" s="14" t="str">
        <f t="shared" si="21"/>
        <v>DRAW</v>
      </c>
      <c r="I154" s="14" t="str">
        <f t="shared" si="22"/>
        <v/>
      </c>
      <c r="J154" s="4"/>
    </row>
    <row r="155" spans="1:10" ht="20" customHeight="1">
      <c r="A155" s="19"/>
      <c r="B155" s="18">
        <f>C25</f>
        <v>0</v>
      </c>
      <c r="C155" s="18" t="s">
        <v>52</v>
      </c>
      <c r="D155" s="18">
        <f>C21</f>
        <v>0</v>
      </c>
      <c r="E155" s="13"/>
      <c r="F155" s="13"/>
      <c r="G155" s="14" t="str">
        <f t="shared" si="20"/>
        <v>DRAW</v>
      </c>
      <c r="H155" s="14" t="str">
        <f t="shared" si="21"/>
        <v>DRAW</v>
      </c>
      <c r="I155" s="14" t="str">
        <f t="shared" si="22"/>
        <v/>
      </c>
      <c r="J155" s="4"/>
    </row>
    <row r="156" spans="1:10" ht="20" customHeight="1">
      <c r="A156" s="19"/>
      <c r="B156" s="18" t="str">
        <f>D25</f>
        <v>BYE</v>
      </c>
      <c r="C156" s="18" t="s">
        <v>52</v>
      </c>
      <c r="D156" s="18">
        <f>B21</f>
        <v>0</v>
      </c>
      <c r="E156" s="13"/>
      <c r="F156" s="13"/>
      <c r="G156" s="14" t="str">
        <f t="shared" si="20"/>
        <v>DRAW</v>
      </c>
      <c r="H156" s="14" t="str">
        <f t="shared" si="21"/>
        <v>DRAW</v>
      </c>
      <c r="I156" s="14" t="str">
        <f t="shared" si="22"/>
        <v/>
      </c>
      <c r="J156" s="4"/>
    </row>
    <row r="157" spans="1:10" ht="20" customHeight="1">
      <c r="A157" s="19"/>
      <c r="B157" s="18">
        <f>C15</f>
        <v>0</v>
      </c>
      <c r="C157" s="18" t="s">
        <v>52</v>
      </c>
      <c r="D157" s="18">
        <f>F19</f>
        <v>0</v>
      </c>
      <c r="E157" s="13"/>
      <c r="F157" s="13"/>
      <c r="G157" s="14" t="str">
        <f t="shared" si="20"/>
        <v>DRAW</v>
      </c>
      <c r="H157" s="14" t="str">
        <f t="shared" si="21"/>
        <v>DRAW</v>
      </c>
      <c r="I157" s="14" t="str">
        <f t="shared" si="22"/>
        <v/>
      </c>
      <c r="J157" s="4"/>
    </row>
    <row r="158" spans="1:10" ht="20" customHeight="1">
      <c r="A158" s="19"/>
      <c r="B158" s="18">
        <f>D15</f>
        <v>0</v>
      </c>
      <c r="C158" s="18" t="s">
        <v>52</v>
      </c>
      <c r="D158" s="18">
        <f>E19</f>
        <v>0</v>
      </c>
      <c r="E158" s="13"/>
      <c r="F158" s="13"/>
      <c r="G158" s="14" t="str">
        <f t="shared" si="20"/>
        <v>DRAW</v>
      </c>
      <c r="H158" s="14" t="str">
        <f t="shared" si="21"/>
        <v>DRAW</v>
      </c>
      <c r="I158" s="14" t="str">
        <f t="shared" si="22"/>
        <v/>
      </c>
      <c r="J158" s="4"/>
    </row>
    <row r="159" spans="1:10" ht="20" customHeight="1">
      <c r="A159" s="19"/>
      <c r="B159" s="18">
        <f>E15</f>
        <v>0</v>
      </c>
      <c r="C159" s="18" t="s">
        <v>52</v>
      </c>
      <c r="D159" s="18">
        <f>D19</f>
        <v>0</v>
      </c>
      <c r="E159" s="13"/>
      <c r="F159" s="13"/>
      <c r="G159" s="14" t="str">
        <f t="shared" si="20"/>
        <v>DRAW</v>
      </c>
      <c r="H159" s="14" t="str">
        <f t="shared" si="21"/>
        <v>DRAW</v>
      </c>
      <c r="I159" s="14" t="str">
        <f t="shared" si="22"/>
        <v/>
      </c>
      <c r="J159" s="4"/>
    </row>
    <row r="160" spans="1:10" ht="20" customHeight="1">
      <c r="A160" s="19"/>
      <c r="B160" s="18">
        <f>F15</f>
        <v>0</v>
      </c>
      <c r="C160" s="18" t="s">
        <v>52</v>
      </c>
      <c r="D160" s="18">
        <f>C19</f>
        <v>0</v>
      </c>
      <c r="E160" s="13"/>
      <c r="F160" s="13"/>
      <c r="G160" s="14" t="str">
        <f t="shared" si="20"/>
        <v>DRAW</v>
      </c>
      <c r="H160" s="14" t="str">
        <f t="shared" si="21"/>
        <v>DRAW</v>
      </c>
      <c r="I160" s="14" t="str">
        <f t="shared" si="22"/>
        <v/>
      </c>
      <c r="J160" s="4"/>
    </row>
    <row r="161" spans="1:10" ht="20" customHeight="1">
      <c r="A161" s="19"/>
      <c r="B161" s="18">
        <f>B17</f>
        <v>0</v>
      </c>
      <c r="C161" s="18" t="s">
        <v>52</v>
      </c>
      <c r="D161" s="18">
        <f>B19</f>
        <v>0</v>
      </c>
      <c r="E161" s="13"/>
      <c r="F161" s="13"/>
      <c r="G161" s="14" t="str">
        <f t="shared" si="20"/>
        <v>DRAW</v>
      </c>
      <c r="H161" s="14" t="str">
        <f t="shared" si="21"/>
        <v>DRAW</v>
      </c>
      <c r="I161" s="14" t="str">
        <f t="shared" si="22"/>
        <v/>
      </c>
      <c r="J161" s="4"/>
    </row>
    <row r="162" spans="1:10" ht="20" customHeight="1">
      <c r="A162" s="19"/>
      <c r="B162" s="18">
        <f>C17</f>
        <v>0</v>
      </c>
      <c r="C162" s="18" t="s">
        <v>52</v>
      </c>
      <c r="D162" s="18">
        <f>F17</f>
        <v>0</v>
      </c>
      <c r="E162" s="13"/>
      <c r="F162" s="13"/>
      <c r="G162" s="14" t="str">
        <f t="shared" si="20"/>
        <v>DRAW</v>
      </c>
      <c r="H162" s="14" t="str">
        <f t="shared" si="21"/>
        <v>DRAW</v>
      </c>
      <c r="I162" s="14" t="str">
        <f t="shared" si="22"/>
        <v/>
      </c>
      <c r="J162" s="4"/>
    </row>
    <row r="163" spans="1:10" ht="20" customHeight="1">
      <c r="A163" s="19"/>
      <c r="B163" s="18">
        <f>D17</f>
        <v>0</v>
      </c>
      <c r="C163" s="18" t="s">
        <v>52</v>
      </c>
      <c r="D163" s="18">
        <f>E17</f>
        <v>0</v>
      </c>
      <c r="E163" s="13"/>
      <c r="F163" s="13"/>
      <c r="G163" s="14" t="str">
        <f t="shared" si="20"/>
        <v>DRAW</v>
      </c>
      <c r="H163" s="14" t="str">
        <f t="shared" si="21"/>
        <v>DRAW</v>
      </c>
      <c r="I163" s="14" t="str">
        <f t="shared" si="22"/>
        <v/>
      </c>
      <c r="J163" s="4"/>
    </row>
    <row r="164" spans="1:10" ht="20" customHeight="1">
      <c r="A164" s="17"/>
      <c r="B164" s="20" t="s">
        <v>59</v>
      </c>
      <c r="C164" s="21"/>
      <c r="D164" s="22"/>
      <c r="E164" s="20" t="s">
        <v>50</v>
      </c>
      <c r="F164" s="22"/>
      <c r="G164" s="12" t="s">
        <v>17</v>
      </c>
      <c r="H164" s="12" t="s">
        <v>51</v>
      </c>
      <c r="I164" s="12" t="s">
        <v>23</v>
      </c>
      <c r="J164" s="4"/>
    </row>
    <row r="165" spans="1:10" ht="20" customHeight="1">
      <c r="A165" s="19"/>
      <c r="B165" s="18">
        <f>B15</f>
        <v>0</v>
      </c>
      <c r="C165" s="18" t="s">
        <v>52</v>
      </c>
      <c r="D165" s="18">
        <f>B23</f>
        <v>0</v>
      </c>
      <c r="E165" s="13"/>
      <c r="F165" s="13"/>
      <c r="G165" s="14" t="str">
        <f t="shared" ref="G165:G178" si="23">IF(E165 &gt; F165, B165, IF(F165 &gt; E165, D165, "DRAW"))</f>
        <v>DRAW</v>
      </c>
      <c r="H165" s="14" t="str">
        <f t="shared" ref="H165:H178" si="24">IF(G165 = "draw", "DRAW", IF(G165 = B165, D165, IF(G165 = D165, B165, "")))</f>
        <v>DRAW</v>
      </c>
      <c r="I165" s="14" t="str">
        <f t="shared" ref="I165:I178" si="25">IF(AND(G165="draw", E165&lt;&gt;"", F165&lt;&gt;""), "DRAW", "")</f>
        <v/>
      </c>
      <c r="J165" s="4"/>
    </row>
    <row r="166" spans="1:10" ht="20" customHeight="1">
      <c r="A166" s="19"/>
      <c r="B166" s="18">
        <f>C23</f>
        <v>0</v>
      </c>
      <c r="C166" s="18" t="s">
        <v>52</v>
      </c>
      <c r="D166" s="18">
        <f>F21</f>
        <v>0</v>
      </c>
      <c r="E166" s="13"/>
      <c r="F166" s="13"/>
      <c r="G166" s="14" t="str">
        <f t="shared" si="23"/>
        <v>DRAW</v>
      </c>
      <c r="H166" s="14" t="str">
        <f t="shared" si="24"/>
        <v>DRAW</v>
      </c>
      <c r="I166" s="14" t="str">
        <f t="shared" si="25"/>
        <v/>
      </c>
      <c r="J166" s="4"/>
    </row>
    <row r="167" spans="1:10" ht="20" customHeight="1">
      <c r="A167" s="19"/>
      <c r="B167" s="18">
        <f>D23</f>
        <v>0</v>
      </c>
      <c r="C167" s="18" t="s">
        <v>52</v>
      </c>
      <c r="D167" s="18">
        <f>E21</f>
        <v>0</v>
      </c>
      <c r="E167" s="13"/>
      <c r="F167" s="13"/>
      <c r="G167" s="14" t="str">
        <f t="shared" si="23"/>
        <v>DRAW</v>
      </c>
      <c r="H167" s="14" t="str">
        <f t="shared" si="24"/>
        <v>DRAW</v>
      </c>
      <c r="I167" s="14" t="str">
        <f t="shared" si="25"/>
        <v/>
      </c>
      <c r="J167" s="4"/>
    </row>
    <row r="168" spans="1:10" ht="20" customHeight="1">
      <c r="A168" s="19"/>
      <c r="B168" s="18">
        <f>E23</f>
        <v>0</v>
      </c>
      <c r="C168" s="18" t="s">
        <v>52</v>
      </c>
      <c r="D168" s="18">
        <f>D21</f>
        <v>0</v>
      </c>
      <c r="E168" s="13"/>
      <c r="F168" s="13"/>
      <c r="G168" s="14" t="str">
        <f t="shared" si="23"/>
        <v>DRAW</v>
      </c>
      <c r="H168" s="14" t="str">
        <f t="shared" si="24"/>
        <v>DRAW</v>
      </c>
      <c r="I168" s="14" t="str">
        <f t="shared" si="25"/>
        <v/>
      </c>
      <c r="J168" s="4"/>
    </row>
    <row r="169" spans="1:10" ht="20" customHeight="1">
      <c r="A169" s="19"/>
      <c r="B169" s="18">
        <f>F23</f>
        <v>0</v>
      </c>
      <c r="C169" s="18" t="s">
        <v>52</v>
      </c>
      <c r="D169" s="18">
        <f>C21</f>
        <v>0</v>
      </c>
      <c r="E169" s="13"/>
      <c r="F169" s="13"/>
      <c r="G169" s="14" t="str">
        <f t="shared" si="23"/>
        <v>DRAW</v>
      </c>
      <c r="H169" s="14" t="str">
        <f t="shared" si="24"/>
        <v>DRAW</v>
      </c>
      <c r="I169" s="14" t="str">
        <f t="shared" si="25"/>
        <v/>
      </c>
      <c r="J169" s="4"/>
    </row>
    <row r="170" spans="1:10" ht="20" customHeight="1">
      <c r="A170" s="19"/>
      <c r="B170" s="18">
        <f>B25</f>
        <v>0</v>
      </c>
      <c r="C170" s="18" t="s">
        <v>52</v>
      </c>
      <c r="D170" s="18">
        <f>B21</f>
        <v>0</v>
      </c>
      <c r="E170" s="13"/>
      <c r="F170" s="13"/>
      <c r="G170" s="14" t="str">
        <f t="shared" si="23"/>
        <v>DRAW</v>
      </c>
      <c r="H170" s="14" t="str">
        <f t="shared" si="24"/>
        <v>DRAW</v>
      </c>
      <c r="I170" s="14" t="str">
        <f t="shared" si="25"/>
        <v/>
      </c>
      <c r="J170" s="4"/>
    </row>
    <row r="171" spans="1:10" ht="20" customHeight="1">
      <c r="A171" s="19"/>
      <c r="B171" s="18">
        <f>C25</f>
        <v>0</v>
      </c>
      <c r="C171" s="18" t="s">
        <v>52</v>
      </c>
      <c r="D171" s="18">
        <f>F19</f>
        <v>0</v>
      </c>
      <c r="E171" s="13"/>
      <c r="F171" s="13"/>
      <c r="G171" s="14" t="str">
        <f t="shared" si="23"/>
        <v>DRAW</v>
      </c>
      <c r="H171" s="14" t="str">
        <f t="shared" si="24"/>
        <v>DRAW</v>
      </c>
      <c r="I171" s="14" t="str">
        <f t="shared" si="25"/>
        <v/>
      </c>
      <c r="J171" s="4"/>
    </row>
    <row r="172" spans="1:10" ht="20" customHeight="1">
      <c r="A172" s="19"/>
      <c r="B172" s="18" t="str">
        <f>D25</f>
        <v>BYE</v>
      </c>
      <c r="C172" s="18" t="s">
        <v>52</v>
      </c>
      <c r="D172" s="18">
        <f>E19</f>
        <v>0</v>
      </c>
      <c r="E172" s="13"/>
      <c r="F172" s="13"/>
      <c r="G172" s="14" t="str">
        <f t="shared" si="23"/>
        <v>DRAW</v>
      </c>
      <c r="H172" s="14" t="str">
        <f t="shared" si="24"/>
        <v>DRAW</v>
      </c>
      <c r="I172" s="14" t="str">
        <f t="shared" si="25"/>
        <v/>
      </c>
      <c r="J172" s="4"/>
    </row>
    <row r="173" spans="1:10" ht="20" customHeight="1">
      <c r="A173" s="19"/>
      <c r="B173" s="18">
        <f>C15</f>
        <v>0</v>
      </c>
      <c r="C173" s="18" t="s">
        <v>52</v>
      </c>
      <c r="D173" s="18">
        <f>D19</f>
        <v>0</v>
      </c>
      <c r="E173" s="13"/>
      <c r="F173" s="13"/>
      <c r="G173" s="14" t="str">
        <f t="shared" si="23"/>
        <v>DRAW</v>
      </c>
      <c r="H173" s="14" t="str">
        <f t="shared" si="24"/>
        <v>DRAW</v>
      </c>
      <c r="I173" s="14" t="str">
        <f t="shared" si="25"/>
        <v/>
      </c>
      <c r="J173" s="4"/>
    </row>
    <row r="174" spans="1:10" ht="20" customHeight="1">
      <c r="A174" s="19"/>
      <c r="B174" s="18">
        <f>D15</f>
        <v>0</v>
      </c>
      <c r="C174" s="18" t="s">
        <v>52</v>
      </c>
      <c r="D174" s="18">
        <f>C19</f>
        <v>0</v>
      </c>
      <c r="E174" s="13"/>
      <c r="F174" s="13"/>
      <c r="G174" s="14" t="str">
        <f t="shared" si="23"/>
        <v>DRAW</v>
      </c>
      <c r="H174" s="14" t="str">
        <f t="shared" si="24"/>
        <v>DRAW</v>
      </c>
      <c r="I174" s="14" t="str">
        <f t="shared" si="25"/>
        <v/>
      </c>
      <c r="J174" s="4"/>
    </row>
    <row r="175" spans="1:10" ht="20" customHeight="1">
      <c r="A175" s="19"/>
      <c r="B175" s="18">
        <f>E15</f>
        <v>0</v>
      </c>
      <c r="C175" s="18" t="s">
        <v>52</v>
      </c>
      <c r="D175" s="18">
        <f>B19</f>
        <v>0</v>
      </c>
      <c r="E175" s="13"/>
      <c r="F175" s="13"/>
      <c r="G175" s="14" t="str">
        <f t="shared" si="23"/>
        <v>DRAW</v>
      </c>
      <c r="H175" s="14" t="str">
        <f t="shared" si="24"/>
        <v>DRAW</v>
      </c>
      <c r="I175" s="14" t="str">
        <f t="shared" si="25"/>
        <v/>
      </c>
      <c r="J175" s="4"/>
    </row>
    <row r="176" spans="1:10" ht="20" customHeight="1">
      <c r="A176" s="19"/>
      <c r="B176" s="18">
        <f>F15</f>
        <v>0</v>
      </c>
      <c r="C176" s="18" t="s">
        <v>52</v>
      </c>
      <c r="D176" s="18">
        <f>F17</f>
        <v>0</v>
      </c>
      <c r="E176" s="13"/>
      <c r="F176" s="13"/>
      <c r="G176" s="14" t="str">
        <f t="shared" si="23"/>
        <v>DRAW</v>
      </c>
      <c r="H176" s="14" t="str">
        <f t="shared" si="24"/>
        <v>DRAW</v>
      </c>
      <c r="I176" s="14" t="str">
        <f t="shared" si="25"/>
        <v/>
      </c>
      <c r="J176" s="4"/>
    </row>
    <row r="177" spans="1:10" ht="20" customHeight="1">
      <c r="A177" s="19"/>
      <c r="B177" s="18">
        <f>B176+1</f>
        <v>1</v>
      </c>
      <c r="C177" s="18" t="s">
        <v>52</v>
      </c>
      <c r="D177" s="18">
        <f>E17</f>
        <v>0</v>
      </c>
      <c r="E177" s="13"/>
      <c r="F177" s="13"/>
      <c r="G177" s="14" t="str">
        <f t="shared" si="23"/>
        <v>DRAW</v>
      </c>
      <c r="H177" s="14" t="str">
        <f t="shared" si="24"/>
        <v>DRAW</v>
      </c>
      <c r="I177" s="14" t="str">
        <f t="shared" si="25"/>
        <v/>
      </c>
      <c r="J177" s="4"/>
    </row>
    <row r="178" spans="1:10" ht="20" customHeight="1">
      <c r="A178" s="19"/>
      <c r="B178" s="18">
        <f>C17</f>
        <v>0</v>
      </c>
      <c r="C178" s="18" t="s">
        <v>52</v>
      </c>
      <c r="D178" s="18">
        <f>D17</f>
        <v>0</v>
      </c>
      <c r="E178" s="13"/>
      <c r="F178" s="13"/>
      <c r="G178" s="14" t="str">
        <f t="shared" si="23"/>
        <v>DRAW</v>
      </c>
      <c r="H178" s="14" t="str">
        <f t="shared" si="24"/>
        <v>DRAW</v>
      </c>
      <c r="I178" s="14" t="str">
        <f t="shared" si="25"/>
        <v/>
      </c>
      <c r="J178" s="4"/>
    </row>
    <row r="179" spans="1:10" ht="20" customHeight="1">
      <c r="A179" s="17"/>
      <c r="B179" s="20" t="s">
        <v>60</v>
      </c>
      <c r="C179" s="21"/>
      <c r="D179" s="22"/>
      <c r="E179" s="20" t="s">
        <v>50</v>
      </c>
      <c r="F179" s="22"/>
      <c r="G179" s="12" t="s">
        <v>17</v>
      </c>
      <c r="H179" s="12" t="s">
        <v>51</v>
      </c>
      <c r="I179" s="12" t="s">
        <v>23</v>
      </c>
      <c r="J179" s="4"/>
    </row>
    <row r="180" spans="1:10" ht="20" customHeight="1">
      <c r="A180" s="19"/>
      <c r="B180" s="18">
        <f>B15</f>
        <v>0</v>
      </c>
      <c r="C180" s="18" t="s">
        <v>52</v>
      </c>
      <c r="D180" s="18">
        <f>F21</f>
        <v>0</v>
      </c>
      <c r="E180" s="13"/>
      <c r="F180" s="13"/>
      <c r="G180" s="14" t="str">
        <f t="shared" ref="G180:G193" si="26">IF(E180 &gt; F180, B180, IF(F180 &gt; E180, D180, "DRAW"))</f>
        <v>DRAW</v>
      </c>
      <c r="H180" s="14" t="str">
        <f t="shared" ref="H180:H193" si="27">IF(G180 = "draw", "DRAW", IF(G180 = B180, D180, IF(G180 = D180, B180, "")))</f>
        <v>DRAW</v>
      </c>
      <c r="I180" s="14" t="str">
        <f t="shared" ref="I180:I193" si="28">IF(AND(G180="draw", E180&lt;&gt;"", F180&lt;&gt;""), "DRAW", "")</f>
        <v/>
      </c>
      <c r="J180" s="4"/>
    </row>
    <row r="181" spans="1:10" ht="20" customHeight="1">
      <c r="A181" s="19"/>
      <c r="B181" s="18">
        <f>B23</f>
        <v>0</v>
      </c>
      <c r="C181" s="18" t="s">
        <v>52</v>
      </c>
      <c r="D181" s="18">
        <f>E21</f>
        <v>0</v>
      </c>
      <c r="E181" s="13"/>
      <c r="F181" s="13"/>
      <c r="G181" s="14" t="str">
        <f t="shared" si="26"/>
        <v>DRAW</v>
      </c>
      <c r="H181" s="14" t="str">
        <f t="shared" si="27"/>
        <v>DRAW</v>
      </c>
      <c r="I181" s="14" t="str">
        <f t="shared" si="28"/>
        <v/>
      </c>
      <c r="J181" s="4"/>
    </row>
    <row r="182" spans="1:10" ht="20" customHeight="1">
      <c r="A182" s="19"/>
      <c r="B182" s="18">
        <f>C23</f>
        <v>0</v>
      </c>
      <c r="C182" s="18" t="s">
        <v>52</v>
      </c>
      <c r="D182" s="18">
        <f>D21</f>
        <v>0</v>
      </c>
      <c r="E182" s="13"/>
      <c r="F182" s="13"/>
      <c r="G182" s="14" t="str">
        <f t="shared" si="26"/>
        <v>DRAW</v>
      </c>
      <c r="H182" s="14" t="str">
        <f t="shared" si="27"/>
        <v>DRAW</v>
      </c>
      <c r="I182" s="14" t="str">
        <f t="shared" si="28"/>
        <v/>
      </c>
      <c r="J182" s="4"/>
    </row>
    <row r="183" spans="1:10" ht="20" customHeight="1">
      <c r="A183" s="19"/>
      <c r="B183" s="18">
        <f>D23</f>
        <v>0</v>
      </c>
      <c r="C183" s="18" t="s">
        <v>52</v>
      </c>
      <c r="D183" s="18">
        <f>C21</f>
        <v>0</v>
      </c>
      <c r="E183" s="13"/>
      <c r="F183" s="13"/>
      <c r="G183" s="14" t="str">
        <f t="shared" si="26"/>
        <v>DRAW</v>
      </c>
      <c r="H183" s="14" t="str">
        <f t="shared" si="27"/>
        <v>DRAW</v>
      </c>
      <c r="I183" s="14" t="str">
        <f t="shared" si="28"/>
        <v/>
      </c>
      <c r="J183" s="4"/>
    </row>
    <row r="184" spans="1:10" ht="20" customHeight="1">
      <c r="A184" s="19"/>
      <c r="B184" s="18">
        <f>E23</f>
        <v>0</v>
      </c>
      <c r="C184" s="18" t="s">
        <v>52</v>
      </c>
      <c r="D184" s="18">
        <f>B21</f>
        <v>0</v>
      </c>
      <c r="E184" s="13"/>
      <c r="F184" s="13"/>
      <c r="G184" s="14" t="str">
        <f t="shared" si="26"/>
        <v>DRAW</v>
      </c>
      <c r="H184" s="14" t="str">
        <f t="shared" si="27"/>
        <v>DRAW</v>
      </c>
      <c r="I184" s="14" t="str">
        <f t="shared" si="28"/>
        <v/>
      </c>
      <c r="J184" s="4"/>
    </row>
    <row r="185" spans="1:10" ht="20" customHeight="1">
      <c r="A185" s="19"/>
      <c r="B185" s="18">
        <f>F23</f>
        <v>0</v>
      </c>
      <c r="C185" s="18" t="s">
        <v>52</v>
      </c>
      <c r="D185" s="18">
        <f>F19</f>
        <v>0</v>
      </c>
      <c r="E185" s="13"/>
      <c r="F185" s="13"/>
      <c r="G185" s="14" t="str">
        <f t="shared" si="26"/>
        <v>DRAW</v>
      </c>
      <c r="H185" s="14" t="str">
        <f t="shared" si="27"/>
        <v>DRAW</v>
      </c>
      <c r="I185" s="14" t="str">
        <f t="shared" si="28"/>
        <v/>
      </c>
      <c r="J185" s="4"/>
    </row>
    <row r="186" spans="1:10" ht="20" customHeight="1">
      <c r="A186" s="19"/>
      <c r="B186" s="18">
        <f>B25</f>
        <v>0</v>
      </c>
      <c r="C186" s="18" t="s">
        <v>52</v>
      </c>
      <c r="D186" s="18">
        <f>E19</f>
        <v>0</v>
      </c>
      <c r="E186" s="13"/>
      <c r="F186" s="13"/>
      <c r="G186" s="14" t="str">
        <f t="shared" si="26"/>
        <v>DRAW</v>
      </c>
      <c r="H186" s="14" t="str">
        <f t="shared" si="27"/>
        <v>DRAW</v>
      </c>
      <c r="I186" s="14" t="str">
        <f t="shared" si="28"/>
        <v/>
      </c>
      <c r="J186" s="4"/>
    </row>
    <row r="187" spans="1:10" ht="20" customHeight="1">
      <c r="A187" s="19"/>
      <c r="B187" s="18">
        <f>C25</f>
        <v>0</v>
      </c>
      <c r="C187" s="18" t="s">
        <v>52</v>
      </c>
      <c r="D187" s="18">
        <f>D19</f>
        <v>0</v>
      </c>
      <c r="E187" s="13"/>
      <c r="F187" s="13"/>
      <c r="G187" s="14" t="str">
        <f t="shared" si="26"/>
        <v>DRAW</v>
      </c>
      <c r="H187" s="14" t="str">
        <f t="shared" si="27"/>
        <v>DRAW</v>
      </c>
      <c r="I187" s="14" t="str">
        <f t="shared" si="28"/>
        <v/>
      </c>
      <c r="J187" s="4"/>
    </row>
    <row r="188" spans="1:10" ht="20" customHeight="1">
      <c r="A188" s="19"/>
      <c r="B188" s="18" t="str">
        <f>D25</f>
        <v>BYE</v>
      </c>
      <c r="C188" s="18" t="s">
        <v>52</v>
      </c>
      <c r="D188" s="18">
        <f>C19</f>
        <v>0</v>
      </c>
      <c r="E188" s="13"/>
      <c r="F188" s="13"/>
      <c r="G188" s="14" t="str">
        <f t="shared" si="26"/>
        <v>DRAW</v>
      </c>
      <c r="H188" s="14" t="str">
        <f t="shared" si="27"/>
        <v>DRAW</v>
      </c>
      <c r="I188" s="14" t="str">
        <f t="shared" si="28"/>
        <v/>
      </c>
      <c r="J188" s="4"/>
    </row>
    <row r="189" spans="1:10" ht="20" customHeight="1">
      <c r="A189" s="19"/>
      <c r="B189" s="18">
        <f>C15</f>
        <v>0</v>
      </c>
      <c r="C189" s="18" t="s">
        <v>52</v>
      </c>
      <c r="D189" s="18">
        <f>B19</f>
        <v>0</v>
      </c>
      <c r="E189" s="13"/>
      <c r="F189" s="13"/>
      <c r="G189" s="14" t="str">
        <f t="shared" si="26"/>
        <v>DRAW</v>
      </c>
      <c r="H189" s="14" t="str">
        <f t="shared" si="27"/>
        <v>DRAW</v>
      </c>
      <c r="I189" s="14" t="str">
        <f t="shared" si="28"/>
        <v/>
      </c>
      <c r="J189" s="4"/>
    </row>
    <row r="190" spans="1:10" ht="20" customHeight="1">
      <c r="A190" s="19"/>
      <c r="B190" s="18">
        <f>D15</f>
        <v>0</v>
      </c>
      <c r="C190" s="18" t="s">
        <v>52</v>
      </c>
      <c r="D190" s="18">
        <f>F17</f>
        <v>0</v>
      </c>
      <c r="E190" s="13"/>
      <c r="F190" s="13"/>
      <c r="G190" s="14" t="str">
        <f t="shared" si="26"/>
        <v>DRAW</v>
      </c>
      <c r="H190" s="14" t="str">
        <f t="shared" si="27"/>
        <v>DRAW</v>
      </c>
      <c r="I190" s="14" t="str">
        <f t="shared" si="28"/>
        <v/>
      </c>
      <c r="J190" s="4"/>
    </row>
    <row r="191" spans="1:10" ht="20" customHeight="1">
      <c r="A191" s="19"/>
      <c r="B191" s="18">
        <f>E15</f>
        <v>0</v>
      </c>
      <c r="C191" s="18" t="s">
        <v>52</v>
      </c>
      <c r="D191" s="18">
        <f>E17</f>
        <v>0</v>
      </c>
      <c r="E191" s="13"/>
      <c r="F191" s="13"/>
      <c r="G191" s="14" t="str">
        <f t="shared" si="26"/>
        <v>DRAW</v>
      </c>
      <c r="H191" s="14" t="str">
        <f t="shared" si="27"/>
        <v>DRAW</v>
      </c>
      <c r="I191" s="14" t="str">
        <f t="shared" si="28"/>
        <v/>
      </c>
      <c r="J191" s="4"/>
    </row>
    <row r="192" spans="1:10" ht="20" customHeight="1">
      <c r="A192" s="19"/>
      <c r="B192" s="18">
        <f>F15</f>
        <v>0</v>
      </c>
      <c r="C192" s="18" t="s">
        <v>52</v>
      </c>
      <c r="D192" s="18">
        <f>D17</f>
        <v>0</v>
      </c>
      <c r="E192" s="13"/>
      <c r="F192" s="13"/>
      <c r="G192" s="14" t="str">
        <f t="shared" si="26"/>
        <v>DRAW</v>
      </c>
      <c r="H192" s="14" t="str">
        <f t="shared" si="27"/>
        <v>DRAW</v>
      </c>
      <c r="I192" s="14" t="str">
        <f t="shared" si="28"/>
        <v/>
      </c>
      <c r="J192" s="4"/>
    </row>
    <row r="193" spans="1:10" ht="20" customHeight="1">
      <c r="A193" s="19"/>
      <c r="B193" s="18">
        <f>B17</f>
        <v>0</v>
      </c>
      <c r="C193" s="18" t="s">
        <v>52</v>
      </c>
      <c r="D193" s="18">
        <f>C17</f>
        <v>0</v>
      </c>
      <c r="E193" s="13"/>
      <c r="F193" s="13"/>
      <c r="G193" s="14" t="str">
        <f t="shared" si="26"/>
        <v>DRAW</v>
      </c>
      <c r="H193" s="14" t="str">
        <f t="shared" si="27"/>
        <v>DRAW</v>
      </c>
      <c r="I193" s="14" t="str">
        <f t="shared" si="28"/>
        <v/>
      </c>
      <c r="J193" s="4"/>
    </row>
    <row r="194" spans="1:10" ht="20" customHeight="1">
      <c r="A194" s="4"/>
      <c r="B194" s="20" t="s">
        <v>61</v>
      </c>
      <c r="C194" s="21"/>
      <c r="D194" s="22"/>
      <c r="E194" s="20" t="s">
        <v>50</v>
      </c>
      <c r="F194" s="22"/>
      <c r="G194" s="12" t="s">
        <v>17</v>
      </c>
      <c r="H194" s="12" t="s">
        <v>51</v>
      </c>
      <c r="I194" s="12" t="s">
        <v>23</v>
      </c>
      <c r="J194" s="4"/>
    </row>
    <row r="195" spans="1:10" ht="20" customHeight="1">
      <c r="A195" s="4"/>
      <c r="B195" s="18">
        <f>B15</f>
        <v>0</v>
      </c>
      <c r="C195" s="18" t="s">
        <v>52</v>
      </c>
      <c r="D195" s="18">
        <f>E21</f>
        <v>0</v>
      </c>
      <c r="E195" s="13"/>
      <c r="F195" s="13"/>
      <c r="G195" s="14" t="str">
        <f t="shared" ref="G195:G208" si="29">IF(E195 &gt; F195, B195, IF(F195 &gt; E195, D195, "DRAW"))</f>
        <v>DRAW</v>
      </c>
      <c r="H195" s="14" t="str">
        <f t="shared" ref="H195:H208" si="30">IF(G195 = "draw", "DRAW", IF(G195 = B195, D195, IF(G195 = D195, B195, "")))</f>
        <v>DRAW</v>
      </c>
      <c r="I195" s="14" t="str">
        <f t="shared" ref="I195:I208" si="31">IF(AND(G195="draw", E195&lt;&gt;"", F195&lt;&gt;""), "DRAW", "")</f>
        <v/>
      </c>
      <c r="J195" s="4"/>
    </row>
    <row r="196" spans="1:10" ht="20" customHeight="1">
      <c r="A196" s="4"/>
      <c r="B196" s="18">
        <f>F21</f>
        <v>0</v>
      </c>
      <c r="C196" s="18" t="s">
        <v>52</v>
      </c>
      <c r="D196" s="18">
        <f>D21</f>
        <v>0</v>
      </c>
      <c r="E196" s="13"/>
      <c r="F196" s="13"/>
      <c r="G196" s="14" t="str">
        <f t="shared" si="29"/>
        <v>DRAW</v>
      </c>
      <c r="H196" s="14" t="str">
        <f t="shared" si="30"/>
        <v>DRAW</v>
      </c>
      <c r="I196" s="14" t="str">
        <f t="shared" si="31"/>
        <v/>
      </c>
      <c r="J196" s="4"/>
    </row>
    <row r="197" spans="1:10" ht="20" customHeight="1">
      <c r="A197" s="4"/>
      <c r="B197" s="18">
        <f>B23</f>
        <v>0</v>
      </c>
      <c r="C197" s="18" t="s">
        <v>52</v>
      </c>
      <c r="D197" s="18">
        <f>C21</f>
        <v>0</v>
      </c>
      <c r="E197" s="13"/>
      <c r="F197" s="13"/>
      <c r="G197" s="14" t="str">
        <f t="shared" si="29"/>
        <v>DRAW</v>
      </c>
      <c r="H197" s="14" t="str">
        <f t="shared" si="30"/>
        <v>DRAW</v>
      </c>
      <c r="I197" s="14" t="str">
        <f t="shared" si="31"/>
        <v/>
      </c>
      <c r="J197" s="4"/>
    </row>
    <row r="198" spans="1:10" ht="20" customHeight="1">
      <c r="A198" s="4"/>
      <c r="B198" s="18">
        <f>C23</f>
        <v>0</v>
      </c>
      <c r="C198" s="18" t="s">
        <v>52</v>
      </c>
      <c r="D198" s="18">
        <f>B21</f>
        <v>0</v>
      </c>
      <c r="E198" s="13"/>
      <c r="F198" s="13"/>
      <c r="G198" s="14" t="str">
        <f t="shared" si="29"/>
        <v>DRAW</v>
      </c>
      <c r="H198" s="14" t="str">
        <f t="shared" si="30"/>
        <v>DRAW</v>
      </c>
      <c r="I198" s="14" t="str">
        <f t="shared" si="31"/>
        <v/>
      </c>
      <c r="J198" s="4"/>
    </row>
    <row r="199" spans="1:10" ht="20" customHeight="1">
      <c r="A199" s="4"/>
      <c r="B199" s="18">
        <f>D23</f>
        <v>0</v>
      </c>
      <c r="C199" s="18" t="s">
        <v>52</v>
      </c>
      <c r="D199" s="18">
        <f>F19</f>
        <v>0</v>
      </c>
      <c r="E199" s="13"/>
      <c r="F199" s="13"/>
      <c r="G199" s="14" t="str">
        <f t="shared" si="29"/>
        <v>DRAW</v>
      </c>
      <c r="H199" s="14" t="str">
        <f t="shared" si="30"/>
        <v>DRAW</v>
      </c>
      <c r="I199" s="14" t="str">
        <f t="shared" si="31"/>
        <v/>
      </c>
      <c r="J199" s="4"/>
    </row>
    <row r="200" spans="1:10" ht="20" customHeight="1">
      <c r="A200" s="4"/>
      <c r="B200" s="18">
        <f>E23</f>
        <v>0</v>
      </c>
      <c r="C200" s="18" t="s">
        <v>52</v>
      </c>
      <c r="D200" s="18">
        <f>E19</f>
        <v>0</v>
      </c>
      <c r="E200" s="13"/>
      <c r="F200" s="13"/>
      <c r="G200" s="14" t="str">
        <f t="shared" si="29"/>
        <v>DRAW</v>
      </c>
      <c r="H200" s="14" t="str">
        <f t="shared" si="30"/>
        <v>DRAW</v>
      </c>
      <c r="I200" s="14" t="str">
        <f t="shared" si="31"/>
        <v/>
      </c>
      <c r="J200" s="4"/>
    </row>
    <row r="201" spans="1:10" ht="20" customHeight="1">
      <c r="A201" s="4"/>
      <c r="B201" s="18">
        <f>F23</f>
        <v>0</v>
      </c>
      <c r="C201" s="18" t="s">
        <v>52</v>
      </c>
      <c r="D201" s="18">
        <f>D19</f>
        <v>0</v>
      </c>
      <c r="E201" s="13"/>
      <c r="F201" s="13"/>
      <c r="G201" s="14" t="str">
        <f t="shared" si="29"/>
        <v>DRAW</v>
      </c>
      <c r="H201" s="14" t="str">
        <f t="shared" si="30"/>
        <v>DRAW</v>
      </c>
      <c r="I201" s="14" t="str">
        <f t="shared" si="31"/>
        <v/>
      </c>
      <c r="J201" s="4"/>
    </row>
    <row r="202" spans="1:10" ht="20" customHeight="1">
      <c r="A202" s="4"/>
      <c r="B202" s="18">
        <f>B25</f>
        <v>0</v>
      </c>
      <c r="C202" s="18" t="s">
        <v>52</v>
      </c>
      <c r="D202" s="18">
        <f>C19</f>
        <v>0</v>
      </c>
      <c r="E202" s="13"/>
      <c r="F202" s="13"/>
      <c r="G202" s="14" t="str">
        <f t="shared" si="29"/>
        <v>DRAW</v>
      </c>
      <c r="H202" s="14" t="str">
        <f t="shared" si="30"/>
        <v>DRAW</v>
      </c>
      <c r="I202" s="14" t="str">
        <f t="shared" si="31"/>
        <v/>
      </c>
      <c r="J202" s="4"/>
    </row>
    <row r="203" spans="1:10" ht="20" customHeight="1">
      <c r="A203" s="4"/>
      <c r="B203" s="18">
        <f>C25</f>
        <v>0</v>
      </c>
      <c r="C203" s="18" t="s">
        <v>52</v>
      </c>
      <c r="D203" s="18">
        <f>B19</f>
        <v>0</v>
      </c>
      <c r="E203" s="13"/>
      <c r="F203" s="13"/>
      <c r="G203" s="14" t="str">
        <f t="shared" si="29"/>
        <v>DRAW</v>
      </c>
      <c r="H203" s="14" t="str">
        <f t="shared" si="30"/>
        <v>DRAW</v>
      </c>
      <c r="I203" s="14" t="str">
        <f t="shared" si="31"/>
        <v/>
      </c>
      <c r="J203" s="4"/>
    </row>
    <row r="204" spans="1:10" ht="20" customHeight="1">
      <c r="A204" s="4"/>
      <c r="B204" s="18" t="str">
        <f>D25</f>
        <v>BYE</v>
      </c>
      <c r="C204" s="18" t="s">
        <v>52</v>
      </c>
      <c r="D204" s="18">
        <f>F17</f>
        <v>0</v>
      </c>
      <c r="E204" s="13"/>
      <c r="F204" s="13"/>
      <c r="G204" s="14" t="str">
        <f t="shared" si="29"/>
        <v>DRAW</v>
      </c>
      <c r="H204" s="14" t="str">
        <f t="shared" si="30"/>
        <v>DRAW</v>
      </c>
      <c r="I204" s="14" t="str">
        <f t="shared" si="31"/>
        <v/>
      </c>
      <c r="J204" s="4"/>
    </row>
    <row r="205" spans="1:10" ht="20" customHeight="1">
      <c r="A205" s="4"/>
      <c r="B205" s="18">
        <f>C15</f>
        <v>0</v>
      </c>
      <c r="C205" s="18" t="s">
        <v>52</v>
      </c>
      <c r="D205" s="18">
        <f>E17</f>
        <v>0</v>
      </c>
      <c r="E205" s="13"/>
      <c r="F205" s="13"/>
      <c r="G205" s="14" t="str">
        <f t="shared" si="29"/>
        <v>DRAW</v>
      </c>
      <c r="H205" s="14" t="str">
        <f t="shared" si="30"/>
        <v>DRAW</v>
      </c>
      <c r="I205" s="14" t="str">
        <f t="shared" si="31"/>
        <v/>
      </c>
      <c r="J205" s="4"/>
    </row>
    <row r="206" spans="1:10" ht="20" customHeight="1">
      <c r="A206" s="4"/>
      <c r="B206" s="18">
        <f>D15</f>
        <v>0</v>
      </c>
      <c r="C206" s="18" t="s">
        <v>52</v>
      </c>
      <c r="D206" s="18">
        <f>D17</f>
        <v>0</v>
      </c>
      <c r="E206" s="13"/>
      <c r="F206" s="13"/>
      <c r="G206" s="14" t="str">
        <f t="shared" si="29"/>
        <v>DRAW</v>
      </c>
      <c r="H206" s="14" t="str">
        <f t="shared" si="30"/>
        <v>DRAW</v>
      </c>
      <c r="I206" s="14" t="str">
        <f t="shared" si="31"/>
        <v/>
      </c>
      <c r="J206" s="4"/>
    </row>
    <row r="207" spans="1:10" ht="20" customHeight="1">
      <c r="A207" s="4"/>
      <c r="B207" s="18">
        <f>E15</f>
        <v>0</v>
      </c>
      <c r="C207" s="18" t="s">
        <v>52</v>
      </c>
      <c r="D207" s="18">
        <f>C17</f>
        <v>0</v>
      </c>
      <c r="E207" s="13"/>
      <c r="F207" s="13"/>
      <c r="G207" s="14" t="str">
        <f t="shared" si="29"/>
        <v>DRAW</v>
      </c>
      <c r="H207" s="14" t="str">
        <f t="shared" si="30"/>
        <v>DRAW</v>
      </c>
      <c r="I207" s="14" t="str">
        <f t="shared" si="31"/>
        <v/>
      </c>
      <c r="J207" s="4"/>
    </row>
    <row r="208" spans="1:10" ht="20" customHeight="1">
      <c r="A208" s="4"/>
      <c r="B208" s="18">
        <f>F15</f>
        <v>0</v>
      </c>
      <c r="C208" s="18" t="s">
        <v>52</v>
      </c>
      <c r="D208" s="18">
        <f>B17</f>
        <v>0</v>
      </c>
      <c r="E208" s="13"/>
      <c r="F208" s="13"/>
      <c r="G208" s="14" t="str">
        <f t="shared" si="29"/>
        <v>DRAW</v>
      </c>
      <c r="H208" s="14" t="str">
        <f t="shared" si="30"/>
        <v>DRAW</v>
      </c>
      <c r="I208" s="14" t="str">
        <f t="shared" si="31"/>
        <v/>
      </c>
      <c r="J208" s="4"/>
    </row>
    <row r="209" spans="1:10" ht="20" customHeight="1">
      <c r="A209" s="4"/>
      <c r="B209" s="20" t="s">
        <v>62</v>
      </c>
      <c r="C209" s="21"/>
      <c r="D209" s="22"/>
      <c r="E209" s="20" t="s">
        <v>50</v>
      </c>
      <c r="F209" s="22"/>
      <c r="G209" s="12" t="s">
        <v>17</v>
      </c>
      <c r="H209" s="12" t="s">
        <v>51</v>
      </c>
      <c r="I209" s="12" t="s">
        <v>23</v>
      </c>
      <c r="J209" s="4"/>
    </row>
    <row r="210" spans="1:10" ht="20" customHeight="1">
      <c r="A210" s="4"/>
      <c r="B210" s="18">
        <f>B15</f>
        <v>0</v>
      </c>
      <c r="C210" s="18" t="s">
        <v>52</v>
      </c>
      <c r="D210" s="18">
        <f>D21</f>
        <v>0</v>
      </c>
      <c r="E210" s="13"/>
      <c r="F210" s="13"/>
      <c r="G210" s="14" t="str">
        <f t="shared" ref="G210:G223" si="32">IF(E210 &gt; F210, B210, IF(F210 &gt; E210, D210, "DRAW"))</f>
        <v>DRAW</v>
      </c>
      <c r="H210" s="14" t="str">
        <f t="shared" ref="H210:H223" si="33">IF(G210 = "draw", "DRAW", IF(G210 = B210, D210, IF(G210 = D210, B210, "")))</f>
        <v>DRAW</v>
      </c>
      <c r="I210" s="14" t="str">
        <f t="shared" ref="I210:I223" si="34">IF(AND(G210="draw", E210&lt;&gt;"", F210&lt;&gt;""), "DRAW", "")</f>
        <v/>
      </c>
      <c r="J210" s="4"/>
    </row>
    <row r="211" spans="1:10" ht="20" customHeight="1">
      <c r="A211" s="4"/>
      <c r="B211" s="18">
        <f>E21</f>
        <v>0</v>
      </c>
      <c r="C211" s="18" t="s">
        <v>52</v>
      </c>
      <c r="D211" s="18">
        <f>C21</f>
        <v>0</v>
      </c>
      <c r="E211" s="13"/>
      <c r="F211" s="13"/>
      <c r="G211" s="14" t="str">
        <f t="shared" si="32"/>
        <v>DRAW</v>
      </c>
      <c r="H211" s="14" t="str">
        <f t="shared" si="33"/>
        <v>DRAW</v>
      </c>
      <c r="I211" s="14" t="str">
        <f t="shared" si="34"/>
        <v/>
      </c>
      <c r="J211" s="4"/>
    </row>
    <row r="212" spans="1:10" ht="20" customHeight="1">
      <c r="A212" s="4"/>
      <c r="B212" s="18">
        <f>F21</f>
        <v>0</v>
      </c>
      <c r="C212" s="18" t="s">
        <v>52</v>
      </c>
      <c r="D212" s="18">
        <f>B21</f>
        <v>0</v>
      </c>
      <c r="E212" s="13"/>
      <c r="F212" s="13"/>
      <c r="G212" s="14" t="str">
        <f t="shared" si="32"/>
        <v>DRAW</v>
      </c>
      <c r="H212" s="14" t="str">
        <f t="shared" si="33"/>
        <v>DRAW</v>
      </c>
      <c r="I212" s="14" t="str">
        <f t="shared" si="34"/>
        <v/>
      </c>
      <c r="J212" s="4"/>
    </row>
    <row r="213" spans="1:10" ht="20" customHeight="1">
      <c r="A213" s="4"/>
      <c r="B213" s="18">
        <f>B23</f>
        <v>0</v>
      </c>
      <c r="C213" s="18" t="s">
        <v>52</v>
      </c>
      <c r="D213" s="18">
        <f>F19</f>
        <v>0</v>
      </c>
      <c r="E213" s="13"/>
      <c r="F213" s="13"/>
      <c r="G213" s="14" t="str">
        <f t="shared" si="32"/>
        <v>DRAW</v>
      </c>
      <c r="H213" s="14" t="str">
        <f t="shared" si="33"/>
        <v>DRAW</v>
      </c>
      <c r="I213" s="14" t="str">
        <f t="shared" si="34"/>
        <v/>
      </c>
      <c r="J213" s="4"/>
    </row>
    <row r="214" spans="1:10" ht="20" customHeight="1">
      <c r="A214" s="4"/>
      <c r="B214" s="18">
        <f>C23</f>
        <v>0</v>
      </c>
      <c r="C214" s="18" t="s">
        <v>52</v>
      </c>
      <c r="D214" s="18">
        <f>E19</f>
        <v>0</v>
      </c>
      <c r="E214" s="13"/>
      <c r="F214" s="13"/>
      <c r="G214" s="14" t="str">
        <f t="shared" si="32"/>
        <v>DRAW</v>
      </c>
      <c r="H214" s="14" t="str">
        <f t="shared" si="33"/>
        <v>DRAW</v>
      </c>
      <c r="I214" s="14" t="str">
        <f t="shared" si="34"/>
        <v/>
      </c>
      <c r="J214" s="4"/>
    </row>
    <row r="215" spans="1:10" ht="20" customHeight="1">
      <c r="A215" s="4"/>
      <c r="B215" s="18">
        <f>D23</f>
        <v>0</v>
      </c>
      <c r="C215" s="18" t="s">
        <v>52</v>
      </c>
      <c r="D215" s="18">
        <f>D19</f>
        <v>0</v>
      </c>
      <c r="E215" s="13"/>
      <c r="F215" s="13"/>
      <c r="G215" s="14" t="str">
        <f t="shared" si="32"/>
        <v>DRAW</v>
      </c>
      <c r="H215" s="14" t="str">
        <f t="shared" si="33"/>
        <v>DRAW</v>
      </c>
      <c r="I215" s="14" t="str">
        <f t="shared" si="34"/>
        <v/>
      </c>
      <c r="J215" s="4"/>
    </row>
    <row r="216" spans="1:10" ht="20" customHeight="1">
      <c r="A216" s="4"/>
      <c r="B216" s="18">
        <f>E23</f>
        <v>0</v>
      </c>
      <c r="C216" s="18" t="s">
        <v>52</v>
      </c>
      <c r="D216" s="18">
        <f>C19</f>
        <v>0</v>
      </c>
      <c r="E216" s="13"/>
      <c r="F216" s="13"/>
      <c r="G216" s="14" t="str">
        <f t="shared" si="32"/>
        <v>DRAW</v>
      </c>
      <c r="H216" s="14" t="str">
        <f t="shared" si="33"/>
        <v>DRAW</v>
      </c>
      <c r="I216" s="14" t="str">
        <f t="shared" si="34"/>
        <v/>
      </c>
      <c r="J216" s="4"/>
    </row>
    <row r="217" spans="1:10" ht="20" customHeight="1">
      <c r="A217" s="4"/>
      <c r="B217" s="18">
        <f>F23</f>
        <v>0</v>
      </c>
      <c r="C217" s="18" t="s">
        <v>52</v>
      </c>
      <c r="D217" s="18">
        <f>B19</f>
        <v>0</v>
      </c>
      <c r="E217" s="13"/>
      <c r="F217" s="13"/>
      <c r="G217" s="14" t="str">
        <f t="shared" si="32"/>
        <v>DRAW</v>
      </c>
      <c r="H217" s="14" t="str">
        <f t="shared" si="33"/>
        <v>DRAW</v>
      </c>
      <c r="I217" s="14" t="str">
        <f t="shared" si="34"/>
        <v/>
      </c>
      <c r="J217" s="4"/>
    </row>
    <row r="218" spans="1:10" ht="20" customHeight="1">
      <c r="A218" s="4"/>
      <c r="B218" s="18">
        <f>B25</f>
        <v>0</v>
      </c>
      <c r="C218" s="18" t="s">
        <v>52</v>
      </c>
      <c r="D218" s="18">
        <f>F17</f>
        <v>0</v>
      </c>
      <c r="E218" s="13"/>
      <c r="F218" s="13"/>
      <c r="G218" s="14" t="str">
        <f t="shared" si="32"/>
        <v>DRAW</v>
      </c>
      <c r="H218" s="14" t="str">
        <f t="shared" si="33"/>
        <v>DRAW</v>
      </c>
      <c r="I218" s="14" t="str">
        <f t="shared" si="34"/>
        <v/>
      </c>
      <c r="J218" s="4"/>
    </row>
    <row r="219" spans="1:10" ht="20" customHeight="1">
      <c r="A219" s="4"/>
      <c r="B219" s="18">
        <f>C25</f>
        <v>0</v>
      </c>
      <c r="C219" s="18" t="s">
        <v>52</v>
      </c>
      <c r="D219" s="18">
        <f>E17</f>
        <v>0</v>
      </c>
      <c r="E219" s="13"/>
      <c r="F219" s="13"/>
      <c r="G219" s="14" t="str">
        <f t="shared" si="32"/>
        <v>DRAW</v>
      </c>
      <c r="H219" s="14" t="str">
        <f t="shared" si="33"/>
        <v>DRAW</v>
      </c>
      <c r="I219" s="14" t="str">
        <f t="shared" si="34"/>
        <v/>
      </c>
      <c r="J219" s="4"/>
    </row>
    <row r="220" spans="1:10" ht="20" customHeight="1">
      <c r="A220" s="4"/>
      <c r="B220" s="18" t="str">
        <f>D25</f>
        <v>BYE</v>
      </c>
      <c r="C220" s="18" t="s">
        <v>52</v>
      </c>
      <c r="D220" s="18">
        <f>D17</f>
        <v>0</v>
      </c>
      <c r="E220" s="13"/>
      <c r="F220" s="13"/>
      <c r="G220" s="14" t="str">
        <f t="shared" si="32"/>
        <v>DRAW</v>
      </c>
      <c r="H220" s="14" t="str">
        <f t="shared" si="33"/>
        <v>DRAW</v>
      </c>
      <c r="I220" s="14" t="str">
        <f t="shared" si="34"/>
        <v/>
      </c>
      <c r="J220" s="4"/>
    </row>
    <row r="221" spans="1:10" ht="20" customHeight="1">
      <c r="A221" s="4"/>
      <c r="B221" s="18">
        <f>C15</f>
        <v>0</v>
      </c>
      <c r="C221" s="18" t="s">
        <v>52</v>
      </c>
      <c r="D221" s="18">
        <f>C17</f>
        <v>0</v>
      </c>
      <c r="E221" s="13"/>
      <c r="F221" s="13"/>
      <c r="G221" s="14" t="str">
        <f t="shared" si="32"/>
        <v>DRAW</v>
      </c>
      <c r="H221" s="14" t="str">
        <f t="shared" si="33"/>
        <v>DRAW</v>
      </c>
      <c r="I221" s="14" t="str">
        <f t="shared" si="34"/>
        <v/>
      </c>
      <c r="J221" s="4"/>
    </row>
    <row r="222" spans="1:10" ht="20" customHeight="1">
      <c r="A222" s="4"/>
      <c r="B222" s="18">
        <f>D15</f>
        <v>0</v>
      </c>
      <c r="C222" s="18" t="s">
        <v>52</v>
      </c>
      <c r="D222" s="18">
        <f>B17</f>
        <v>0</v>
      </c>
      <c r="E222" s="13"/>
      <c r="F222" s="13"/>
      <c r="G222" s="14" t="str">
        <f t="shared" si="32"/>
        <v>DRAW</v>
      </c>
      <c r="H222" s="14" t="str">
        <f t="shared" si="33"/>
        <v>DRAW</v>
      </c>
      <c r="I222" s="14" t="str">
        <f t="shared" si="34"/>
        <v/>
      </c>
      <c r="J222" s="4"/>
    </row>
    <row r="223" spans="1:10" ht="20" customHeight="1">
      <c r="A223" s="4"/>
      <c r="B223" s="18">
        <f>E15</f>
        <v>0</v>
      </c>
      <c r="C223" s="18" t="s">
        <v>52</v>
      </c>
      <c r="D223" s="18">
        <f>F15</f>
        <v>0</v>
      </c>
      <c r="E223" s="13"/>
      <c r="F223" s="13"/>
      <c r="G223" s="14" t="str">
        <f t="shared" si="32"/>
        <v>DRAW</v>
      </c>
      <c r="H223" s="14" t="str">
        <f t="shared" si="33"/>
        <v>DRAW</v>
      </c>
      <c r="I223" s="14" t="str">
        <f t="shared" si="34"/>
        <v/>
      </c>
      <c r="J223" s="4"/>
    </row>
    <row r="224" spans="1:10" ht="20" customHeight="1">
      <c r="A224" s="4"/>
      <c r="B224" s="20" t="s">
        <v>63</v>
      </c>
      <c r="C224" s="21"/>
      <c r="D224" s="22"/>
      <c r="E224" s="20" t="s">
        <v>50</v>
      </c>
      <c r="F224" s="22"/>
      <c r="G224" s="12" t="s">
        <v>17</v>
      </c>
      <c r="H224" s="12" t="s">
        <v>51</v>
      </c>
      <c r="I224" s="12" t="s">
        <v>23</v>
      </c>
      <c r="J224" s="4"/>
    </row>
    <row r="225" spans="1:10" ht="20" customHeight="1">
      <c r="A225" s="4"/>
      <c r="B225" s="18">
        <f>B15</f>
        <v>0</v>
      </c>
      <c r="C225" s="18" t="s">
        <v>52</v>
      </c>
      <c r="D225" s="18">
        <f>C21</f>
        <v>0</v>
      </c>
      <c r="E225" s="13"/>
      <c r="F225" s="13"/>
      <c r="G225" s="14" t="str">
        <f t="shared" ref="G225:G238" si="35">IF(E225 &gt; F225, B225, IF(F225 &gt; E225, D225, "DRAW"))</f>
        <v>DRAW</v>
      </c>
      <c r="H225" s="14" t="str">
        <f t="shared" ref="H225:H238" si="36">IF(G225 = "draw", "DRAW", IF(G225 = B225, D225, IF(G225 = D225, B225, "")))</f>
        <v>DRAW</v>
      </c>
      <c r="I225" s="14" t="str">
        <f t="shared" ref="I225:I238" si="37">IF(AND(G225="draw", E225&lt;&gt;"", F225&lt;&gt;""), "DRAW", "")</f>
        <v/>
      </c>
      <c r="J225" s="4"/>
    </row>
    <row r="226" spans="1:10" ht="20" customHeight="1">
      <c r="A226" s="4"/>
      <c r="B226" s="18">
        <f>D21</f>
        <v>0</v>
      </c>
      <c r="C226" s="18" t="s">
        <v>52</v>
      </c>
      <c r="D226" s="18">
        <f>B21</f>
        <v>0</v>
      </c>
      <c r="E226" s="13"/>
      <c r="F226" s="13"/>
      <c r="G226" s="14" t="str">
        <f t="shared" si="35"/>
        <v>DRAW</v>
      </c>
      <c r="H226" s="14" t="str">
        <f t="shared" si="36"/>
        <v>DRAW</v>
      </c>
      <c r="I226" s="14" t="str">
        <f t="shared" si="37"/>
        <v/>
      </c>
      <c r="J226" s="4"/>
    </row>
    <row r="227" spans="1:10" ht="20" customHeight="1">
      <c r="A227" s="4"/>
      <c r="B227" s="18">
        <f>E21</f>
        <v>0</v>
      </c>
      <c r="C227" s="18" t="s">
        <v>52</v>
      </c>
      <c r="D227" s="18">
        <f>F19</f>
        <v>0</v>
      </c>
      <c r="E227" s="13"/>
      <c r="F227" s="13"/>
      <c r="G227" s="14" t="str">
        <f t="shared" si="35"/>
        <v>DRAW</v>
      </c>
      <c r="H227" s="14" t="str">
        <f t="shared" si="36"/>
        <v>DRAW</v>
      </c>
      <c r="I227" s="14" t="str">
        <f t="shared" si="37"/>
        <v/>
      </c>
      <c r="J227" s="4"/>
    </row>
    <row r="228" spans="1:10" ht="20" customHeight="1">
      <c r="A228" s="4"/>
      <c r="B228" s="18">
        <f>F21</f>
        <v>0</v>
      </c>
      <c r="C228" s="18" t="s">
        <v>52</v>
      </c>
      <c r="D228" s="18">
        <f>E19</f>
        <v>0</v>
      </c>
      <c r="E228" s="13"/>
      <c r="F228" s="13"/>
      <c r="G228" s="14" t="str">
        <f t="shared" si="35"/>
        <v>DRAW</v>
      </c>
      <c r="H228" s="14" t="str">
        <f t="shared" si="36"/>
        <v>DRAW</v>
      </c>
      <c r="I228" s="14" t="str">
        <f t="shared" si="37"/>
        <v/>
      </c>
      <c r="J228" s="4"/>
    </row>
    <row r="229" spans="1:10" ht="20" customHeight="1">
      <c r="A229" s="4"/>
      <c r="B229" s="18">
        <f>B23</f>
        <v>0</v>
      </c>
      <c r="C229" s="18" t="s">
        <v>52</v>
      </c>
      <c r="D229" s="18">
        <f>D19</f>
        <v>0</v>
      </c>
      <c r="E229" s="13"/>
      <c r="F229" s="13"/>
      <c r="G229" s="14" t="str">
        <f t="shared" si="35"/>
        <v>DRAW</v>
      </c>
      <c r="H229" s="14" t="str">
        <f t="shared" si="36"/>
        <v>DRAW</v>
      </c>
      <c r="I229" s="14" t="str">
        <f t="shared" si="37"/>
        <v/>
      </c>
      <c r="J229" s="4"/>
    </row>
    <row r="230" spans="1:10" ht="20" customHeight="1">
      <c r="A230" s="4"/>
      <c r="B230" s="18">
        <f>C23</f>
        <v>0</v>
      </c>
      <c r="C230" s="18" t="s">
        <v>52</v>
      </c>
      <c r="D230" s="18">
        <f>C19</f>
        <v>0</v>
      </c>
      <c r="E230" s="13"/>
      <c r="F230" s="13"/>
      <c r="G230" s="14" t="str">
        <f t="shared" si="35"/>
        <v>DRAW</v>
      </c>
      <c r="H230" s="14" t="str">
        <f t="shared" si="36"/>
        <v>DRAW</v>
      </c>
      <c r="I230" s="14" t="str">
        <f t="shared" si="37"/>
        <v/>
      </c>
      <c r="J230" s="4"/>
    </row>
    <row r="231" spans="1:10" ht="20" customHeight="1">
      <c r="A231" s="4"/>
      <c r="B231" s="18">
        <f>D23</f>
        <v>0</v>
      </c>
      <c r="C231" s="18" t="s">
        <v>52</v>
      </c>
      <c r="D231" s="18">
        <f>B19</f>
        <v>0</v>
      </c>
      <c r="E231" s="13"/>
      <c r="F231" s="13"/>
      <c r="G231" s="14" t="str">
        <f t="shared" si="35"/>
        <v>DRAW</v>
      </c>
      <c r="H231" s="14" t="str">
        <f t="shared" si="36"/>
        <v>DRAW</v>
      </c>
      <c r="I231" s="14" t="str">
        <f t="shared" si="37"/>
        <v/>
      </c>
      <c r="J231" s="4"/>
    </row>
    <row r="232" spans="1:10" ht="20" customHeight="1">
      <c r="A232" s="4"/>
      <c r="B232" s="18">
        <f>E23</f>
        <v>0</v>
      </c>
      <c r="C232" s="18" t="s">
        <v>52</v>
      </c>
      <c r="D232" s="18">
        <f>F17</f>
        <v>0</v>
      </c>
      <c r="E232" s="13"/>
      <c r="F232" s="13"/>
      <c r="G232" s="14" t="str">
        <f t="shared" si="35"/>
        <v>DRAW</v>
      </c>
      <c r="H232" s="14" t="str">
        <f t="shared" si="36"/>
        <v>DRAW</v>
      </c>
      <c r="I232" s="14" t="str">
        <f t="shared" si="37"/>
        <v/>
      </c>
      <c r="J232" s="4"/>
    </row>
    <row r="233" spans="1:10" ht="20" customHeight="1">
      <c r="A233" s="4"/>
      <c r="B233" s="18">
        <f>F23</f>
        <v>0</v>
      </c>
      <c r="C233" s="18" t="s">
        <v>52</v>
      </c>
      <c r="D233" s="18">
        <f>E17</f>
        <v>0</v>
      </c>
      <c r="E233" s="13"/>
      <c r="F233" s="13"/>
      <c r="G233" s="14" t="str">
        <f t="shared" si="35"/>
        <v>DRAW</v>
      </c>
      <c r="H233" s="14" t="str">
        <f t="shared" si="36"/>
        <v>DRAW</v>
      </c>
      <c r="I233" s="14" t="str">
        <f t="shared" si="37"/>
        <v/>
      </c>
      <c r="J233" s="4"/>
    </row>
    <row r="234" spans="1:10" ht="20" customHeight="1">
      <c r="A234" s="4"/>
      <c r="B234" s="18">
        <f>B25</f>
        <v>0</v>
      </c>
      <c r="C234" s="18" t="s">
        <v>52</v>
      </c>
      <c r="D234" s="18">
        <f>D17</f>
        <v>0</v>
      </c>
      <c r="E234" s="13"/>
      <c r="F234" s="13"/>
      <c r="G234" s="14" t="str">
        <f t="shared" si="35"/>
        <v>DRAW</v>
      </c>
      <c r="H234" s="14" t="str">
        <f t="shared" si="36"/>
        <v>DRAW</v>
      </c>
      <c r="I234" s="14" t="str">
        <f t="shared" si="37"/>
        <v/>
      </c>
      <c r="J234" s="4"/>
    </row>
    <row r="235" spans="1:10" ht="20" customHeight="1">
      <c r="A235" s="4"/>
      <c r="B235" s="18">
        <f>C25</f>
        <v>0</v>
      </c>
      <c r="C235" s="18" t="s">
        <v>52</v>
      </c>
      <c r="D235" s="18">
        <f>C17</f>
        <v>0</v>
      </c>
      <c r="E235" s="13"/>
      <c r="F235" s="13"/>
      <c r="G235" s="14" t="str">
        <f t="shared" si="35"/>
        <v>DRAW</v>
      </c>
      <c r="H235" s="14" t="str">
        <f t="shared" si="36"/>
        <v>DRAW</v>
      </c>
      <c r="I235" s="14" t="str">
        <f t="shared" si="37"/>
        <v/>
      </c>
      <c r="J235" s="4"/>
    </row>
    <row r="236" spans="1:10" ht="20" customHeight="1">
      <c r="A236" s="4"/>
      <c r="B236" s="18" t="str">
        <f>D25</f>
        <v>BYE</v>
      </c>
      <c r="C236" s="18" t="s">
        <v>52</v>
      </c>
      <c r="D236" s="18">
        <f>B17</f>
        <v>0</v>
      </c>
      <c r="E236" s="13"/>
      <c r="F236" s="13"/>
      <c r="G236" s="14" t="str">
        <f t="shared" si="35"/>
        <v>DRAW</v>
      </c>
      <c r="H236" s="14" t="str">
        <f t="shared" si="36"/>
        <v>DRAW</v>
      </c>
      <c r="I236" s="14" t="str">
        <f t="shared" si="37"/>
        <v/>
      </c>
      <c r="J236" s="4"/>
    </row>
    <row r="237" spans="1:10" ht="20" customHeight="1">
      <c r="A237" s="4"/>
      <c r="B237" s="18">
        <f>C15</f>
        <v>0</v>
      </c>
      <c r="C237" s="18" t="s">
        <v>52</v>
      </c>
      <c r="D237" s="18">
        <f>F15</f>
        <v>0</v>
      </c>
      <c r="E237" s="13"/>
      <c r="F237" s="13"/>
      <c r="G237" s="14" t="str">
        <f t="shared" si="35"/>
        <v>DRAW</v>
      </c>
      <c r="H237" s="14" t="str">
        <f t="shared" si="36"/>
        <v>DRAW</v>
      </c>
      <c r="I237" s="14" t="str">
        <f t="shared" si="37"/>
        <v/>
      </c>
      <c r="J237" s="4"/>
    </row>
    <row r="238" spans="1:10" ht="20" customHeight="1">
      <c r="A238" s="4"/>
      <c r="B238" s="18">
        <f>D15</f>
        <v>0</v>
      </c>
      <c r="C238" s="18" t="s">
        <v>52</v>
      </c>
      <c r="D238" s="18">
        <f>E15</f>
        <v>0</v>
      </c>
      <c r="E238" s="13"/>
      <c r="F238" s="13"/>
      <c r="G238" s="14" t="str">
        <f t="shared" si="35"/>
        <v>DRAW</v>
      </c>
      <c r="H238" s="14" t="str">
        <f t="shared" si="36"/>
        <v>DRAW</v>
      </c>
      <c r="I238" s="14" t="str">
        <f t="shared" si="37"/>
        <v/>
      </c>
      <c r="J238" s="4"/>
    </row>
    <row r="239" spans="1:10" ht="20" customHeight="1">
      <c r="A239" s="4"/>
      <c r="B239" s="20" t="s">
        <v>64</v>
      </c>
      <c r="C239" s="21"/>
      <c r="D239" s="22"/>
      <c r="E239" s="20" t="s">
        <v>50</v>
      </c>
      <c r="F239" s="22"/>
      <c r="G239" s="12" t="s">
        <v>17</v>
      </c>
      <c r="H239" s="12" t="s">
        <v>51</v>
      </c>
      <c r="I239" s="12" t="s">
        <v>23</v>
      </c>
      <c r="J239" s="4"/>
    </row>
    <row r="240" spans="1:10" ht="20" customHeight="1">
      <c r="A240" s="4"/>
      <c r="B240" s="18">
        <f>B15</f>
        <v>0</v>
      </c>
      <c r="C240" s="18" t="s">
        <v>52</v>
      </c>
      <c r="D240" s="18">
        <f>B21</f>
        <v>0</v>
      </c>
      <c r="E240" s="13"/>
      <c r="F240" s="13"/>
      <c r="G240" s="14" t="str">
        <f t="shared" ref="G240:G253" si="38">IF(E240 &gt; F240, B240, IF(F240 &gt; E240, D240, "DRAW"))</f>
        <v>DRAW</v>
      </c>
      <c r="H240" s="14" t="str">
        <f t="shared" ref="H240:H253" si="39">IF(G240 = "draw", "DRAW", IF(G240 = B240, D240, IF(G240 = D240, B240, "")))</f>
        <v>DRAW</v>
      </c>
      <c r="I240" s="14" t="str">
        <f t="shared" ref="I240:I253" si="40">IF(AND(G240="draw", E240&lt;&gt;"", F240&lt;&gt;""), "DRAW", "")</f>
        <v/>
      </c>
      <c r="J240" s="4"/>
    </row>
    <row r="241" spans="1:10" ht="20" customHeight="1">
      <c r="A241" s="4"/>
      <c r="B241" s="18">
        <f>C21</f>
        <v>0</v>
      </c>
      <c r="C241" s="18" t="s">
        <v>52</v>
      </c>
      <c r="D241" s="18">
        <f>F19</f>
        <v>0</v>
      </c>
      <c r="E241" s="13"/>
      <c r="F241" s="13"/>
      <c r="G241" s="14" t="str">
        <f t="shared" si="38"/>
        <v>DRAW</v>
      </c>
      <c r="H241" s="14" t="str">
        <f t="shared" si="39"/>
        <v>DRAW</v>
      </c>
      <c r="I241" s="14" t="str">
        <f t="shared" si="40"/>
        <v/>
      </c>
      <c r="J241" s="4"/>
    </row>
    <row r="242" spans="1:10" ht="20" customHeight="1">
      <c r="A242" s="4"/>
      <c r="B242" s="18">
        <f>D21</f>
        <v>0</v>
      </c>
      <c r="C242" s="18" t="s">
        <v>52</v>
      </c>
      <c r="D242" s="18">
        <f>E19</f>
        <v>0</v>
      </c>
      <c r="E242" s="13"/>
      <c r="F242" s="13"/>
      <c r="G242" s="14" t="str">
        <f t="shared" si="38"/>
        <v>DRAW</v>
      </c>
      <c r="H242" s="14" t="str">
        <f t="shared" si="39"/>
        <v>DRAW</v>
      </c>
      <c r="I242" s="14" t="str">
        <f t="shared" si="40"/>
        <v/>
      </c>
      <c r="J242" s="4"/>
    </row>
    <row r="243" spans="1:10" ht="20" customHeight="1">
      <c r="A243" s="4"/>
      <c r="B243" s="18">
        <f>E21</f>
        <v>0</v>
      </c>
      <c r="C243" s="18" t="s">
        <v>52</v>
      </c>
      <c r="D243" s="18">
        <f>D19</f>
        <v>0</v>
      </c>
      <c r="E243" s="13"/>
      <c r="F243" s="13"/>
      <c r="G243" s="14" t="str">
        <f t="shared" si="38"/>
        <v>DRAW</v>
      </c>
      <c r="H243" s="14" t="str">
        <f t="shared" si="39"/>
        <v>DRAW</v>
      </c>
      <c r="I243" s="14" t="str">
        <f t="shared" si="40"/>
        <v/>
      </c>
      <c r="J243" s="4"/>
    </row>
    <row r="244" spans="1:10" ht="20" customHeight="1">
      <c r="A244" s="4"/>
      <c r="B244" s="18">
        <f>F21</f>
        <v>0</v>
      </c>
      <c r="C244" s="18" t="s">
        <v>52</v>
      </c>
      <c r="D244" s="18">
        <f>C19</f>
        <v>0</v>
      </c>
      <c r="E244" s="13"/>
      <c r="F244" s="13"/>
      <c r="G244" s="14" t="str">
        <f t="shared" si="38"/>
        <v>DRAW</v>
      </c>
      <c r="H244" s="14" t="str">
        <f t="shared" si="39"/>
        <v>DRAW</v>
      </c>
      <c r="I244" s="14" t="str">
        <f t="shared" si="40"/>
        <v/>
      </c>
      <c r="J244" s="4"/>
    </row>
    <row r="245" spans="1:10" ht="20" customHeight="1">
      <c r="A245" s="4"/>
      <c r="B245" s="18">
        <f>B23</f>
        <v>0</v>
      </c>
      <c r="C245" s="18" t="s">
        <v>52</v>
      </c>
      <c r="D245" s="18">
        <f>B19</f>
        <v>0</v>
      </c>
      <c r="E245" s="13"/>
      <c r="F245" s="13"/>
      <c r="G245" s="14" t="str">
        <f t="shared" si="38"/>
        <v>DRAW</v>
      </c>
      <c r="H245" s="14" t="str">
        <f t="shared" si="39"/>
        <v>DRAW</v>
      </c>
      <c r="I245" s="14" t="str">
        <f t="shared" si="40"/>
        <v/>
      </c>
      <c r="J245" s="4"/>
    </row>
    <row r="246" spans="1:10" ht="20" customHeight="1">
      <c r="A246" s="4"/>
      <c r="B246" s="18">
        <f>C23</f>
        <v>0</v>
      </c>
      <c r="C246" s="18" t="s">
        <v>52</v>
      </c>
      <c r="D246" s="18">
        <f>F17</f>
        <v>0</v>
      </c>
      <c r="E246" s="13"/>
      <c r="F246" s="13"/>
      <c r="G246" s="14" t="str">
        <f t="shared" si="38"/>
        <v>DRAW</v>
      </c>
      <c r="H246" s="14" t="str">
        <f t="shared" si="39"/>
        <v>DRAW</v>
      </c>
      <c r="I246" s="14" t="str">
        <f t="shared" si="40"/>
        <v/>
      </c>
      <c r="J246" s="4"/>
    </row>
    <row r="247" spans="1:10" ht="20" customHeight="1">
      <c r="A247" s="4"/>
      <c r="B247" s="18">
        <f>D23</f>
        <v>0</v>
      </c>
      <c r="C247" s="18" t="s">
        <v>52</v>
      </c>
      <c r="D247" s="18">
        <f>E17</f>
        <v>0</v>
      </c>
      <c r="E247" s="13"/>
      <c r="F247" s="13"/>
      <c r="G247" s="14" t="str">
        <f t="shared" si="38"/>
        <v>DRAW</v>
      </c>
      <c r="H247" s="14" t="str">
        <f t="shared" si="39"/>
        <v>DRAW</v>
      </c>
      <c r="I247" s="14" t="str">
        <f t="shared" si="40"/>
        <v/>
      </c>
      <c r="J247" s="4"/>
    </row>
    <row r="248" spans="1:10" ht="20" customHeight="1">
      <c r="A248" s="4"/>
      <c r="B248" s="18">
        <f>E23</f>
        <v>0</v>
      </c>
      <c r="C248" s="18" t="s">
        <v>52</v>
      </c>
      <c r="D248" s="18">
        <f>D17</f>
        <v>0</v>
      </c>
      <c r="E248" s="13"/>
      <c r="F248" s="13"/>
      <c r="G248" s="14" t="str">
        <f t="shared" si="38"/>
        <v>DRAW</v>
      </c>
      <c r="H248" s="14" t="str">
        <f t="shared" si="39"/>
        <v>DRAW</v>
      </c>
      <c r="I248" s="14" t="str">
        <f t="shared" si="40"/>
        <v/>
      </c>
      <c r="J248" s="4"/>
    </row>
    <row r="249" spans="1:10" ht="20" customHeight="1">
      <c r="A249" s="4"/>
      <c r="B249" s="18">
        <f>F23</f>
        <v>0</v>
      </c>
      <c r="C249" s="18" t="s">
        <v>52</v>
      </c>
      <c r="D249" s="18">
        <f>C17</f>
        <v>0</v>
      </c>
      <c r="E249" s="13"/>
      <c r="F249" s="13"/>
      <c r="G249" s="14" t="str">
        <f t="shared" si="38"/>
        <v>DRAW</v>
      </c>
      <c r="H249" s="14" t="str">
        <f t="shared" si="39"/>
        <v>DRAW</v>
      </c>
      <c r="I249" s="14" t="str">
        <f t="shared" si="40"/>
        <v/>
      </c>
      <c r="J249" s="4"/>
    </row>
    <row r="250" spans="1:10" ht="20" customHeight="1">
      <c r="A250" s="4"/>
      <c r="B250" s="18">
        <f>B25</f>
        <v>0</v>
      </c>
      <c r="C250" s="18" t="s">
        <v>52</v>
      </c>
      <c r="D250" s="18">
        <f>B17</f>
        <v>0</v>
      </c>
      <c r="E250" s="13"/>
      <c r="F250" s="13"/>
      <c r="G250" s="14" t="str">
        <f t="shared" si="38"/>
        <v>DRAW</v>
      </c>
      <c r="H250" s="14" t="str">
        <f t="shared" si="39"/>
        <v>DRAW</v>
      </c>
      <c r="I250" s="14" t="str">
        <f t="shared" si="40"/>
        <v/>
      </c>
      <c r="J250" s="4"/>
    </row>
    <row r="251" spans="1:10" ht="20" customHeight="1">
      <c r="A251" s="4"/>
      <c r="B251" s="18">
        <f>C25</f>
        <v>0</v>
      </c>
      <c r="C251" s="18" t="s">
        <v>52</v>
      </c>
      <c r="D251" s="18">
        <f>F15</f>
        <v>0</v>
      </c>
      <c r="E251" s="13"/>
      <c r="F251" s="13"/>
      <c r="G251" s="14" t="str">
        <f t="shared" si="38"/>
        <v>DRAW</v>
      </c>
      <c r="H251" s="14" t="str">
        <f t="shared" si="39"/>
        <v>DRAW</v>
      </c>
      <c r="I251" s="14" t="str">
        <f t="shared" si="40"/>
        <v/>
      </c>
      <c r="J251" s="4"/>
    </row>
    <row r="252" spans="1:10" ht="20" customHeight="1">
      <c r="A252" s="4"/>
      <c r="B252" s="18" t="str">
        <f>D25</f>
        <v>BYE</v>
      </c>
      <c r="C252" s="18" t="s">
        <v>52</v>
      </c>
      <c r="D252" s="18">
        <f>E15</f>
        <v>0</v>
      </c>
      <c r="E252" s="13"/>
      <c r="F252" s="13"/>
      <c r="G252" s="14" t="str">
        <f t="shared" si="38"/>
        <v>DRAW</v>
      </c>
      <c r="H252" s="14" t="str">
        <f t="shared" si="39"/>
        <v>DRAW</v>
      </c>
      <c r="I252" s="14" t="str">
        <f t="shared" si="40"/>
        <v/>
      </c>
      <c r="J252" s="4"/>
    </row>
    <row r="253" spans="1:10" ht="20" customHeight="1">
      <c r="A253" s="4"/>
      <c r="B253" s="18">
        <f>C15</f>
        <v>0</v>
      </c>
      <c r="C253" s="18" t="s">
        <v>52</v>
      </c>
      <c r="D253" s="18">
        <f>D15</f>
        <v>0</v>
      </c>
      <c r="E253" s="13"/>
      <c r="F253" s="13"/>
      <c r="G253" s="14" t="str">
        <f t="shared" si="38"/>
        <v>DRAW</v>
      </c>
      <c r="H253" s="14" t="str">
        <f t="shared" si="39"/>
        <v>DRAW</v>
      </c>
      <c r="I253" s="14" t="str">
        <f t="shared" si="40"/>
        <v/>
      </c>
      <c r="J253" s="4"/>
    </row>
    <row r="254" spans="1:10" ht="20" customHeight="1">
      <c r="A254" s="4"/>
      <c r="B254" s="20" t="s">
        <v>65</v>
      </c>
      <c r="C254" s="21"/>
      <c r="D254" s="22"/>
      <c r="E254" s="20" t="s">
        <v>50</v>
      </c>
      <c r="F254" s="22"/>
      <c r="G254" s="12" t="s">
        <v>17</v>
      </c>
      <c r="H254" s="12" t="s">
        <v>51</v>
      </c>
      <c r="I254" s="12" t="s">
        <v>23</v>
      </c>
      <c r="J254" s="4"/>
    </row>
    <row r="255" spans="1:10" ht="20" customHeight="1">
      <c r="A255" s="4"/>
      <c r="B255" s="18">
        <f>B15</f>
        <v>0</v>
      </c>
      <c r="C255" s="18" t="s">
        <v>52</v>
      </c>
      <c r="D255" s="18">
        <f>F19</f>
        <v>0</v>
      </c>
      <c r="E255" s="13"/>
      <c r="F255" s="13"/>
      <c r="G255" s="14" t="str">
        <f t="shared" ref="G255:G268" si="41">IF(E255 &gt; F255, B255, IF(F255 &gt; E255, D255, "DRAW"))</f>
        <v>DRAW</v>
      </c>
      <c r="H255" s="14" t="str">
        <f t="shared" ref="H255:H268" si="42">IF(G255 = "draw", "DRAW", IF(G255 = B255, D255, IF(G255 = D255, B255, "")))</f>
        <v>DRAW</v>
      </c>
      <c r="I255" s="14" t="str">
        <f t="shared" ref="I255:I268" si="43">IF(AND(G255="draw", E255&lt;&gt;"", F255&lt;&gt;""), "DRAW", "")</f>
        <v/>
      </c>
      <c r="J255" s="4"/>
    </row>
    <row r="256" spans="1:10" ht="20" customHeight="1">
      <c r="A256" s="4"/>
      <c r="B256" s="18">
        <f>B21</f>
        <v>0</v>
      </c>
      <c r="C256" s="18" t="s">
        <v>52</v>
      </c>
      <c r="D256" s="18">
        <f>E19</f>
        <v>0</v>
      </c>
      <c r="E256" s="13"/>
      <c r="F256" s="13"/>
      <c r="G256" s="14" t="str">
        <f t="shared" si="41"/>
        <v>DRAW</v>
      </c>
      <c r="H256" s="14" t="str">
        <f t="shared" si="42"/>
        <v>DRAW</v>
      </c>
      <c r="I256" s="14" t="str">
        <f t="shared" si="43"/>
        <v/>
      </c>
      <c r="J256" s="4"/>
    </row>
    <row r="257" spans="1:10" ht="20" customHeight="1">
      <c r="A257" s="4"/>
      <c r="B257" s="18">
        <f>C21</f>
        <v>0</v>
      </c>
      <c r="C257" s="18" t="s">
        <v>52</v>
      </c>
      <c r="D257" s="18">
        <f>D19</f>
        <v>0</v>
      </c>
      <c r="E257" s="13"/>
      <c r="F257" s="13"/>
      <c r="G257" s="14" t="str">
        <f t="shared" si="41"/>
        <v>DRAW</v>
      </c>
      <c r="H257" s="14" t="str">
        <f t="shared" si="42"/>
        <v>DRAW</v>
      </c>
      <c r="I257" s="14" t="str">
        <f t="shared" si="43"/>
        <v/>
      </c>
      <c r="J257" s="4"/>
    </row>
    <row r="258" spans="1:10" ht="20" customHeight="1">
      <c r="A258" s="4"/>
      <c r="B258" s="18">
        <f>D21</f>
        <v>0</v>
      </c>
      <c r="C258" s="18" t="s">
        <v>52</v>
      </c>
      <c r="D258" s="18">
        <f>C19</f>
        <v>0</v>
      </c>
      <c r="E258" s="13"/>
      <c r="F258" s="13"/>
      <c r="G258" s="14" t="str">
        <f t="shared" si="41"/>
        <v>DRAW</v>
      </c>
      <c r="H258" s="14" t="str">
        <f t="shared" si="42"/>
        <v>DRAW</v>
      </c>
      <c r="I258" s="14" t="str">
        <f t="shared" si="43"/>
        <v/>
      </c>
      <c r="J258" s="4"/>
    </row>
    <row r="259" spans="1:10" ht="20" customHeight="1">
      <c r="A259" s="4"/>
      <c r="B259" s="18">
        <f>E21</f>
        <v>0</v>
      </c>
      <c r="C259" s="18" t="s">
        <v>52</v>
      </c>
      <c r="D259" s="18">
        <f>B19</f>
        <v>0</v>
      </c>
      <c r="E259" s="13"/>
      <c r="F259" s="13"/>
      <c r="G259" s="14" t="str">
        <f t="shared" si="41"/>
        <v>DRAW</v>
      </c>
      <c r="H259" s="14" t="str">
        <f t="shared" si="42"/>
        <v>DRAW</v>
      </c>
      <c r="I259" s="14" t="str">
        <f t="shared" si="43"/>
        <v/>
      </c>
      <c r="J259" s="4"/>
    </row>
    <row r="260" spans="1:10" ht="20" customHeight="1">
      <c r="A260" s="4"/>
      <c r="B260" s="18">
        <f>F21</f>
        <v>0</v>
      </c>
      <c r="C260" s="18" t="s">
        <v>52</v>
      </c>
      <c r="D260" s="18">
        <f>F17</f>
        <v>0</v>
      </c>
      <c r="E260" s="13"/>
      <c r="F260" s="13"/>
      <c r="G260" s="14" t="str">
        <f t="shared" si="41"/>
        <v>DRAW</v>
      </c>
      <c r="H260" s="14" t="str">
        <f t="shared" si="42"/>
        <v>DRAW</v>
      </c>
      <c r="I260" s="14" t="str">
        <f t="shared" si="43"/>
        <v/>
      </c>
      <c r="J260" s="4"/>
    </row>
    <row r="261" spans="1:10" ht="20" customHeight="1">
      <c r="A261" s="4"/>
      <c r="B261" s="18">
        <f>B23</f>
        <v>0</v>
      </c>
      <c r="C261" s="18" t="s">
        <v>52</v>
      </c>
      <c r="D261" s="18">
        <f>E17</f>
        <v>0</v>
      </c>
      <c r="E261" s="13"/>
      <c r="F261" s="13"/>
      <c r="G261" s="14" t="str">
        <f t="shared" si="41"/>
        <v>DRAW</v>
      </c>
      <c r="H261" s="14" t="str">
        <f t="shared" si="42"/>
        <v>DRAW</v>
      </c>
      <c r="I261" s="14" t="str">
        <f t="shared" si="43"/>
        <v/>
      </c>
      <c r="J261" s="4"/>
    </row>
    <row r="262" spans="1:10" ht="20" customHeight="1">
      <c r="A262" s="4"/>
      <c r="B262" s="18">
        <f>C23</f>
        <v>0</v>
      </c>
      <c r="C262" s="18" t="s">
        <v>52</v>
      </c>
      <c r="D262" s="18">
        <f>D17</f>
        <v>0</v>
      </c>
      <c r="E262" s="13"/>
      <c r="F262" s="13"/>
      <c r="G262" s="14" t="str">
        <f t="shared" si="41"/>
        <v>DRAW</v>
      </c>
      <c r="H262" s="14" t="str">
        <f t="shared" si="42"/>
        <v>DRAW</v>
      </c>
      <c r="I262" s="14" t="str">
        <f t="shared" si="43"/>
        <v/>
      </c>
      <c r="J262" s="4"/>
    </row>
    <row r="263" spans="1:10" ht="20" customHeight="1">
      <c r="A263" s="4"/>
      <c r="B263" s="18">
        <f>D23</f>
        <v>0</v>
      </c>
      <c r="C263" s="18" t="s">
        <v>52</v>
      </c>
      <c r="D263" s="18">
        <f>C17</f>
        <v>0</v>
      </c>
      <c r="E263" s="13"/>
      <c r="F263" s="13"/>
      <c r="G263" s="14" t="str">
        <f t="shared" si="41"/>
        <v>DRAW</v>
      </c>
      <c r="H263" s="14" t="str">
        <f t="shared" si="42"/>
        <v>DRAW</v>
      </c>
      <c r="I263" s="14" t="str">
        <f t="shared" si="43"/>
        <v/>
      </c>
      <c r="J263" s="4"/>
    </row>
    <row r="264" spans="1:10" ht="20" customHeight="1">
      <c r="A264" s="4"/>
      <c r="B264" s="18">
        <f>E23</f>
        <v>0</v>
      </c>
      <c r="C264" s="18" t="s">
        <v>52</v>
      </c>
      <c r="D264" s="18">
        <f>B17</f>
        <v>0</v>
      </c>
      <c r="E264" s="13"/>
      <c r="F264" s="13"/>
      <c r="G264" s="14" t="str">
        <f t="shared" si="41"/>
        <v>DRAW</v>
      </c>
      <c r="H264" s="14" t="str">
        <f t="shared" si="42"/>
        <v>DRAW</v>
      </c>
      <c r="I264" s="14" t="str">
        <f t="shared" si="43"/>
        <v/>
      </c>
      <c r="J264" s="4"/>
    </row>
    <row r="265" spans="1:10" ht="20" customHeight="1">
      <c r="A265" s="4"/>
      <c r="B265" s="18">
        <f>F23</f>
        <v>0</v>
      </c>
      <c r="C265" s="18" t="s">
        <v>52</v>
      </c>
      <c r="D265" s="18">
        <f>F15</f>
        <v>0</v>
      </c>
      <c r="E265" s="13"/>
      <c r="F265" s="13"/>
      <c r="G265" s="14" t="str">
        <f t="shared" si="41"/>
        <v>DRAW</v>
      </c>
      <c r="H265" s="14" t="str">
        <f t="shared" si="42"/>
        <v>DRAW</v>
      </c>
      <c r="I265" s="14" t="str">
        <f t="shared" si="43"/>
        <v/>
      </c>
      <c r="J265" s="4"/>
    </row>
    <row r="266" spans="1:10" ht="20" customHeight="1">
      <c r="A266" s="4"/>
      <c r="B266" s="18">
        <f>B25</f>
        <v>0</v>
      </c>
      <c r="C266" s="18" t="s">
        <v>52</v>
      </c>
      <c r="D266" s="18">
        <f>E15</f>
        <v>0</v>
      </c>
      <c r="E266" s="13"/>
      <c r="F266" s="13"/>
      <c r="G266" s="14" t="str">
        <f t="shared" si="41"/>
        <v>DRAW</v>
      </c>
      <c r="H266" s="14" t="str">
        <f t="shared" si="42"/>
        <v>DRAW</v>
      </c>
      <c r="I266" s="14" t="str">
        <f t="shared" si="43"/>
        <v/>
      </c>
      <c r="J266" s="4"/>
    </row>
    <row r="267" spans="1:10" ht="20" customHeight="1">
      <c r="A267" s="4"/>
      <c r="B267" s="18">
        <f>C25</f>
        <v>0</v>
      </c>
      <c r="C267" s="18" t="s">
        <v>52</v>
      </c>
      <c r="D267" s="18">
        <f>D15</f>
        <v>0</v>
      </c>
      <c r="E267" s="13"/>
      <c r="F267" s="13"/>
      <c r="G267" s="14" t="str">
        <f t="shared" si="41"/>
        <v>DRAW</v>
      </c>
      <c r="H267" s="14" t="str">
        <f t="shared" si="42"/>
        <v>DRAW</v>
      </c>
      <c r="I267" s="14" t="str">
        <f t="shared" si="43"/>
        <v/>
      </c>
      <c r="J267" s="4"/>
    </row>
    <row r="268" spans="1:10" ht="20" customHeight="1">
      <c r="A268" s="4"/>
      <c r="B268" s="18" t="str">
        <f>D25</f>
        <v>BYE</v>
      </c>
      <c r="C268" s="18" t="s">
        <v>52</v>
      </c>
      <c r="D268" s="18">
        <f>C15</f>
        <v>0</v>
      </c>
      <c r="E268" s="13"/>
      <c r="F268" s="13"/>
      <c r="G268" s="14" t="str">
        <f t="shared" si="41"/>
        <v>DRAW</v>
      </c>
      <c r="H268" s="14" t="str">
        <f t="shared" si="42"/>
        <v>DRAW</v>
      </c>
      <c r="I268" s="14" t="str">
        <f t="shared" si="43"/>
        <v/>
      </c>
      <c r="J268" s="4"/>
    </row>
    <row r="269" spans="1:10" ht="20" customHeight="1">
      <c r="A269" s="4"/>
      <c r="B269" s="20" t="s">
        <v>66</v>
      </c>
      <c r="C269" s="21"/>
      <c r="D269" s="22"/>
      <c r="E269" s="20" t="s">
        <v>50</v>
      </c>
      <c r="F269" s="22"/>
      <c r="G269" s="12" t="s">
        <v>17</v>
      </c>
      <c r="H269" s="12" t="s">
        <v>51</v>
      </c>
      <c r="I269" s="12" t="s">
        <v>23</v>
      </c>
      <c r="J269" s="4"/>
    </row>
    <row r="270" spans="1:10" ht="20" customHeight="1">
      <c r="A270" s="4"/>
      <c r="B270" s="18">
        <f>B15</f>
        <v>0</v>
      </c>
      <c r="C270" s="18" t="s">
        <v>52</v>
      </c>
      <c r="D270" s="18">
        <f>E19</f>
        <v>0</v>
      </c>
      <c r="E270" s="13"/>
      <c r="F270" s="13"/>
      <c r="G270" s="14" t="str">
        <f t="shared" ref="G270:G283" si="44">IF(E270 &gt; F270, B270, IF(F270 &gt; E270, D270, "DRAW"))</f>
        <v>DRAW</v>
      </c>
      <c r="H270" s="14" t="str">
        <f t="shared" ref="H270:H283" si="45">IF(G270 = "draw", "DRAW", IF(G270 = B270, D270, IF(G270 = D270, B270, "")))</f>
        <v>DRAW</v>
      </c>
      <c r="I270" s="14" t="str">
        <f t="shared" ref="I270:I283" si="46">IF(AND(G270="draw", E270&lt;&gt;"", F270&lt;&gt;""), "DRAW", "")</f>
        <v/>
      </c>
      <c r="J270" s="4"/>
    </row>
    <row r="271" spans="1:10" ht="20" customHeight="1">
      <c r="A271" s="4"/>
      <c r="B271" s="18">
        <f>F19</f>
        <v>0</v>
      </c>
      <c r="C271" s="18" t="s">
        <v>52</v>
      </c>
      <c r="D271" s="18">
        <f>D19</f>
        <v>0</v>
      </c>
      <c r="E271" s="13"/>
      <c r="F271" s="13"/>
      <c r="G271" s="14" t="str">
        <f t="shared" si="44"/>
        <v>DRAW</v>
      </c>
      <c r="H271" s="14" t="str">
        <f t="shared" si="45"/>
        <v>DRAW</v>
      </c>
      <c r="I271" s="14" t="str">
        <f t="shared" si="46"/>
        <v/>
      </c>
      <c r="J271" s="4"/>
    </row>
    <row r="272" spans="1:10" ht="20" customHeight="1">
      <c r="A272" s="4"/>
      <c r="B272" s="18">
        <f>B21</f>
        <v>0</v>
      </c>
      <c r="C272" s="18" t="s">
        <v>52</v>
      </c>
      <c r="D272" s="18">
        <f>C19</f>
        <v>0</v>
      </c>
      <c r="E272" s="13"/>
      <c r="F272" s="13"/>
      <c r="G272" s="14" t="str">
        <f t="shared" si="44"/>
        <v>DRAW</v>
      </c>
      <c r="H272" s="14" t="str">
        <f t="shared" si="45"/>
        <v>DRAW</v>
      </c>
      <c r="I272" s="14" t="str">
        <f t="shared" si="46"/>
        <v/>
      </c>
      <c r="J272" s="4"/>
    </row>
    <row r="273" spans="1:10" ht="20" customHeight="1">
      <c r="A273" s="4"/>
      <c r="B273" s="18">
        <f>C21</f>
        <v>0</v>
      </c>
      <c r="C273" s="18" t="s">
        <v>52</v>
      </c>
      <c r="D273" s="18">
        <f>B19</f>
        <v>0</v>
      </c>
      <c r="E273" s="13"/>
      <c r="F273" s="13"/>
      <c r="G273" s="14" t="str">
        <f t="shared" si="44"/>
        <v>DRAW</v>
      </c>
      <c r="H273" s="14" t="str">
        <f t="shared" si="45"/>
        <v>DRAW</v>
      </c>
      <c r="I273" s="14" t="str">
        <f t="shared" si="46"/>
        <v/>
      </c>
      <c r="J273" s="4"/>
    </row>
    <row r="274" spans="1:10" ht="20" customHeight="1">
      <c r="A274" s="4"/>
      <c r="B274" s="18">
        <f>D21</f>
        <v>0</v>
      </c>
      <c r="C274" s="18" t="s">
        <v>52</v>
      </c>
      <c r="D274" s="18">
        <f>F17</f>
        <v>0</v>
      </c>
      <c r="E274" s="13"/>
      <c r="F274" s="13"/>
      <c r="G274" s="14" t="str">
        <f t="shared" si="44"/>
        <v>DRAW</v>
      </c>
      <c r="H274" s="14" t="str">
        <f t="shared" si="45"/>
        <v>DRAW</v>
      </c>
      <c r="I274" s="14" t="str">
        <f t="shared" si="46"/>
        <v/>
      </c>
      <c r="J274" s="4"/>
    </row>
    <row r="275" spans="1:10" ht="20" customHeight="1">
      <c r="A275" s="4"/>
      <c r="B275" s="18">
        <f>E21</f>
        <v>0</v>
      </c>
      <c r="C275" s="18" t="s">
        <v>52</v>
      </c>
      <c r="D275" s="18">
        <f>E17</f>
        <v>0</v>
      </c>
      <c r="E275" s="13"/>
      <c r="F275" s="13"/>
      <c r="G275" s="14" t="str">
        <f t="shared" si="44"/>
        <v>DRAW</v>
      </c>
      <c r="H275" s="14" t="str">
        <f t="shared" si="45"/>
        <v>DRAW</v>
      </c>
      <c r="I275" s="14" t="str">
        <f t="shared" si="46"/>
        <v/>
      </c>
      <c r="J275" s="4"/>
    </row>
    <row r="276" spans="1:10" ht="20" customHeight="1">
      <c r="A276" s="4"/>
      <c r="B276" s="18">
        <f>F21</f>
        <v>0</v>
      </c>
      <c r="C276" s="18" t="s">
        <v>52</v>
      </c>
      <c r="D276" s="18">
        <f>D17</f>
        <v>0</v>
      </c>
      <c r="E276" s="13"/>
      <c r="F276" s="13"/>
      <c r="G276" s="14" t="str">
        <f t="shared" si="44"/>
        <v>DRAW</v>
      </c>
      <c r="H276" s="14" t="str">
        <f t="shared" si="45"/>
        <v>DRAW</v>
      </c>
      <c r="I276" s="14" t="str">
        <f t="shared" si="46"/>
        <v/>
      </c>
      <c r="J276" s="4"/>
    </row>
    <row r="277" spans="1:10" ht="20" customHeight="1">
      <c r="A277" s="4"/>
      <c r="B277" s="18">
        <f>B23</f>
        <v>0</v>
      </c>
      <c r="C277" s="18" t="s">
        <v>52</v>
      </c>
      <c r="D277" s="18">
        <f>C17</f>
        <v>0</v>
      </c>
      <c r="E277" s="13"/>
      <c r="F277" s="13"/>
      <c r="G277" s="14" t="str">
        <f t="shared" si="44"/>
        <v>DRAW</v>
      </c>
      <c r="H277" s="14" t="str">
        <f t="shared" si="45"/>
        <v>DRAW</v>
      </c>
      <c r="I277" s="14" t="str">
        <f t="shared" si="46"/>
        <v/>
      </c>
      <c r="J277" s="4"/>
    </row>
    <row r="278" spans="1:10" ht="20" customHeight="1">
      <c r="A278" s="4"/>
      <c r="B278" s="18">
        <f>C23</f>
        <v>0</v>
      </c>
      <c r="C278" s="18" t="s">
        <v>52</v>
      </c>
      <c r="D278" s="18">
        <f>B17</f>
        <v>0</v>
      </c>
      <c r="E278" s="13"/>
      <c r="F278" s="13"/>
      <c r="G278" s="14" t="str">
        <f t="shared" si="44"/>
        <v>DRAW</v>
      </c>
      <c r="H278" s="14" t="str">
        <f t="shared" si="45"/>
        <v>DRAW</v>
      </c>
      <c r="I278" s="14" t="str">
        <f t="shared" si="46"/>
        <v/>
      </c>
      <c r="J278" s="4"/>
    </row>
    <row r="279" spans="1:10" ht="20" customHeight="1">
      <c r="A279" s="4"/>
      <c r="B279" s="18">
        <f>D23</f>
        <v>0</v>
      </c>
      <c r="C279" s="18" t="s">
        <v>52</v>
      </c>
      <c r="D279" s="18">
        <f>F15</f>
        <v>0</v>
      </c>
      <c r="E279" s="13"/>
      <c r="F279" s="13"/>
      <c r="G279" s="14" t="str">
        <f t="shared" si="44"/>
        <v>DRAW</v>
      </c>
      <c r="H279" s="14" t="str">
        <f t="shared" si="45"/>
        <v>DRAW</v>
      </c>
      <c r="I279" s="14" t="str">
        <f t="shared" si="46"/>
        <v/>
      </c>
      <c r="J279" s="4"/>
    </row>
    <row r="280" spans="1:10" ht="20" customHeight="1">
      <c r="A280" s="4"/>
      <c r="B280" s="18">
        <f>E23</f>
        <v>0</v>
      </c>
      <c r="C280" s="18" t="s">
        <v>52</v>
      </c>
      <c r="D280" s="18">
        <f>E15</f>
        <v>0</v>
      </c>
      <c r="E280" s="13"/>
      <c r="F280" s="13"/>
      <c r="G280" s="14" t="str">
        <f t="shared" si="44"/>
        <v>DRAW</v>
      </c>
      <c r="H280" s="14" t="str">
        <f t="shared" si="45"/>
        <v>DRAW</v>
      </c>
      <c r="I280" s="14" t="str">
        <f t="shared" si="46"/>
        <v/>
      </c>
      <c r="J280" s="4"/>
    </row>
    <row r="281" spans="1:10" ht="20" customHeight="1">
      <c r="A281" s="4"/>
      <c r="B281" s="18">
        <f>F23</f>
        <v>0</v>
      </c>
      <c r="C281" s="18" t="s">
        <v>52</v>
      </c>
      <c r="D281" s="18">
        <f>D15</f>
        <v>0</v>
      </c>
      <c r="E281" s="13"/>
      <c r="F281" s="13"/>
      <c r="G281" s="14" t="str">
        <f t="shared" si="44"/>
        <v>DRAW</v>
      </c>
      <c r="H281" s="14" t="str">
        <f t="shared" si="45"/>
        <v>DRAW</v>
      </c>
      <c r="I281" s="14" t="str">
        <f t="shared" si="46"/>
        <v/>
      </c>
      <c r="J281" s="4"/>
    </row>
    <row r="282" spans="1:10" ht="20" customHeight="1">
      <c r="A282" s="4"/>
      <c r="B282" s="18">
        <f>B25</f>
        <v>0</v>
      </c>
      <c r="C282" s="18" t="s">
        <v>52</v>
      </c>
      <c r="D282" s="18">
        <f>C15</f>
        <v>0</v>
      </c>
      <c r="E282" s="13"/>
      <c r="F282" s="13"/>
      <c r="G282" s="14" t="str">
        <f t="shared" si="44"/>
        <v>DRAW</v>
      </c>
      <c r="H282" s="14" t="str">
        <f t="shared" si="45"/>
        <v>DRAW</v>
      </c>
      <c r="I282" s="14" t="str">
        <f t="shared" si="46"/>
        <v/>
      </c>
      <c r="J282" s="4"/>
    </row>
    <row r="283" spans="1:10" ht="20" customHeight="1">
      <c r="A283" s="4"/>
      <c r="B283" s="18">
        <f>C25</f>
        <v>0</v>
      </c>
      <c r="C283" s="18" t="s">
        <v>52</v>
      </c>
      <c r="D283" s="18" t="str">
        <f>D25</f>
        <v>BYE</v>
      </c>
      <c r="E283" s="13"/>
      <c r="F283" s="13"/>
      <c r="G283" s="14" t="str">
        <f t="shared" si="44"/>
        <v>DRAW</v>
      </c>
      <c r="H283" s="14" t="str">
        <f t="shared" si="45"/>
        <v>DRAW</v>
      </c>
      <c r="I283" s="14" t="str">
        <f t="shared" si="46"/>
        <v/>
      </c>
      <c r="J283" s="4"/>
    </row>
    <row r="284" spans="1:10" ht="20" customHeight="1">
      <c r="A284" s="4"/>
      <c r="B284" s="20" t="s">
        <v>67</v>
      </c>
      <c r="C284" s="21"/>
      <c r="D284" s="22"/>
      <c r="E284" s="20" t="s">
        <v>50</v>
      </c>
      <c r="F284" s="22"/>
      <c r="G284" s="12" t="s">
        <v>17</v>
      </c>
      <c r="H284" s="12" t="s">
        <v>51</v>
      </c>
      <c r="I284" s="12" t="s">
        <v>23</v>
      </c>
      <c r="J284" s="4"/>
    </row>
    <row r="285" spans="1:10" ht="20" customHeight="1">
      <c r="A285" s="4"/>
      <c r="B285" s="18">
        <f>B15</f>
        <v>0</v>
      </c>
      <c r="C285" s="18" t="s">
        <v>52</v>
      </c>
      <c r="D285" s="18">
        <f>D19</f>
        <v>0</v>
      </c>
      <c r="E285" s="13"/>
      <c r="F285" s="13"/>
      <c r="G285" s="14" t="str">
        <f t="shared" ref="G285:G298" si="47">IF(E285 &gt; F285, B285, IF(F285 &gt; E285, D285, "DRAW"))</f>
        <v>DRAW</v>
      </c>
      <c r="H285" s="14" t="str">
        <f t="shared" ref="H285:H298" si="48">IF(G285 = "draw", "DRAW", IF(G285 = B285, D285, IF(G285 = D285, B285, "")))</f>
        <v>DRAW</v>
      </c>
      <c r="I285" s="14" t="str">
        <f t="shared" ref="I285:I298" si="49">IF(AND(G285="draw", E285&lt;&gt;"", F285&lt;&gt;""), "DRAW", "")</f>
        <v/>
      </c>
      <c r="J285" s="4"/>
    </row>
    <row r="286" spans="1:10" ht="20" customHeight="1">
      <c r="A286" s="4"/>
      <c r="B286" s="18">
        <f>E19</f>
        <v>0</v>
      </c>
      <c r="C286" s="18" t="s">
        <v>52</v>
      </c>
      <c r="D286" s="18">
        <f>C19</f>
        <v>0</v>
      </c>
      <c r="E286" s="13"/>
      <c r="F286" s="13"/>
      <c r="G286" s="14" t="str">
        <f t="shared" si="47"/>
        <v>DRAW</v>
      </c>
      <c r="H286" s="14" t="str">
        <f t="shared" si="48"/>
        <v>DRAW</v>
      </c>
      <c r="I286" s="14" t="str">
        <f t="shared" si="49"/>
        <v/>
      </c>
      <c r="J286" s="4"/>
    </row>
    <row r="287" spans="1:10" ht="20" customHeight="1">
      <c r="A287" s="4"/>
      <c r="B287" s="18">
        <f>F19</f>
        <v>0</v>
      </c>
      <c r="C287" s="18" t="s">
        <v>52</v>
      </c>
      <c r="D287" s="18">
        <f>B19</f>
        <v>0</v>
      </c>
      <c r="E287" s="13"/>
      <c r="F287" s="13"/>
      <c r="G287" s="14" t="str">
        <f t="shared" si="47"/>
        <v>DRAW</v>
      </c>
      <c r="H287" s="14" t="str">
        <f t="shared" si="48"/>
        <v>DRAW</v>
      </c>
      <c r="I287" s="14" t="str">
        <f t="shared" si="49"/>
        <v/>
      </c>
      <c r="J287" s="4"/>
    </row>
    <row r="288" spans="1:10" ht="20" customHeight="1">
      <c r="A288" s="4"/>
      <c r="B288" s="18">
        <f>B21</f>
        <v>0</v>
      </c>
      <c r="C288" s="18" t="s">
        <v>52</v>
      </c>
      <c r="D288" s="18">
        <f>F17</f>
        <v>0</v>
      </c>
      <c r="E288" s="13"/>
      <c r="F288" s="13"/>
      <c r="G288" s="14" t="str">
        <f t="shared" si="47"/>
        <v>DRAW</v>
      </c>
      <c r="H288" s="14" t="str">
        <f t="shared" si="48"/>
        <v>DRAW</v>
      </c>
      <c r="I288" s="14" t="str">
        <f t="shared" si="49"/>
        <v/>
      </c>
      <c r="J288" s="4"/>
    </row>
    <row r="289" spans="1:10" ht="20" customHeight="1">
      <c r="A289" s="4"/>
      <c r="B289" s="18">
        <f>C21</f>
        <v>0</v>
      </c>
      <c r="C289" s="18" t="s">
        <v>52</v>
      </c>
      <c r="D289" s="18">
        <f>E17</f>
        <v>0</v>
      </c>
      <c r="E289" s="13"/>
      <c r="F289" s="13"/>
      <c r="G289" s="14" t="str">
        <f t="shared" si="47"/>
        <v>DRAW</v>
      </c>
      <c r="H289" s="14" t="str">
        <f t="shared" si="48"/>
        <v>DRAW</v>
      </c>
      <c r="I289" s="14" t="str">
        <f t="shared" si="49"/>
        <v/>
      </c>
      <c r="J289" s="4"/>
    </row>
    <row r="290" spans="1:10" ht="20" customHeight="1">
      <c r="A290" s="4"/>
      <c r="B290" s="18">
        <f>D21</f>
        <v>0</v>
      </c>
      <c r="C290" s="18" t="s">
        <v>52</v>
      </c>
      <c r="D290" s="18">
        <f>D17</f>
        <v>0</v>
      </c>
      <c r="E290" s="13"/>
      <c r="F290" s="13"/>
      <c r="G290" s="14" t="str">
        <f t="shared" si="47"/>
        <v>DRAW</v>
      </c>
      <c r="H290" s="14" t="str">
        <f t="shared" si="48"/>
        <v>DRAW</v>
      </c>
      <c r="I290" s="14" t="str">
        <f t="shared" si="49"/>
        <v/>
      </c>
      <c r="J290" s="4"/>
    </row>
    <row r="291" spans="1:10" ht="20" customHeight="1">
      <c r="A291" s="4"/>
      <c r="B291" s="18">
        <f>E21</f>
        <v>0</v>
      </c>
      <c r="C291" s="18" t="s">
        <v>52</v>
      </c>
      <c r="D291" s="18">
        <f>C17</f>
        <v>0</v>
      </c>
      <c r="E291" s="13"/>
      <c r="F291" s="13"/>
      <c r="G291" s="14" t="str">
        <f t="shared" si="47"/>
        <v>DRAW</v>
      </c>
      <c r="H291" s="14" t="str">
        <f t="shared" si="48"/>
        <v>DRAW</v>
      </c>
      <c r="I291" s="14" t="str">
        <f t="shared" si="49"/>
        <v/>
      </c>
      <c r="J291" s="4"/>
    </row>
    <row r="292" spans="1:10" ht="20" customHeight="1">
      <c r="A292" s="4"/>
      <c r="B292" s="18">
        <f>F21</f>
        <v>0</v>
      </c>
      <c r="C292" s="18" t="s">
        <v>52</v>
      </c>
      <c r="D292" s="18">
        <f>B17</f>
        <v>0</v>
      </c>
      <c r="E292" s="13"/>
      <c r="F292" s="13"/>
      <c r="G292" s="14" t="str">
        <f t="shared" si="47"/>
        <v>DRAW</v>
      </c>
      <c r="H292" s="14" t="str">
        <f t="shared" si="48"/>
        <v>DRAW</v>
      </c>
      <c r="I292" s="14" t="str">
        <f t="shared" si="49"/>
        <v/>
      </c>
      <c r="J292" s="4"/>
    </row>
    <row r="293" spans="1:10" ht="20" customHeight="1">
      <c r="A293" s="4"/>
      <c r="B293" s="18">
        <f>B23</f>
        <v>0</v>
      </c>
      <c r="C293" s="18" t="s">
        <v>52</v>
      </c>
      <c r="D293" s="18">
        <f>F15</f>
        <v>0</v>
      </c>
      <c r="E293" s="13"/>
      <c r="F293" s="13"/>
      <c r="G293" s="14" t="str">
        <f t="shared" si="47"/>
        <v>DRAW</v>
      </c>
      <c r="H293" s="14" t="str">
        <f t="shared" si="48"/>
        <v>DRAW</v>
      </c>
      <c r="I293" s="14" t="str">
        <f t="shared" si="49"/>
        <v/>
      </c>
      <c r="J293" s="4"/>
    </row>
    <row r="294" spans="1:10" ht="20" customHeight="1">
      <c r="A294" s="4"/>
      <c r="B294" s="18">
        <f>C23</f>
        <v>0</v>
      </c>
      <c r="C294" s="18" t="s">
        <v>52</v>
      </c>
      <c r="D294" s="18">
        <f>E15</f>
        <v>0</v>
      </c>
      <c r="E294" s="13"/>
      <c r="F294" s="13"/>
      <c r="G294" s="14" t="str">
        <f t="shared" si="47"/>
        <v>DRAW</v>
      </c>
      <c r="H294" s="14" t="str">
        <f t="shared" si="48"/>
        <v>DRAW</v>
      </c>
      <c r="I294" s="14" t="str">
        <f t="shared" si="49"/>
        <v/>
      </c>
      <c r="J294" s="4"/>
    </row>
    <row r="295" spans="1:10" ht="20" customHeight="1">
      <c r="A295" s="4"/>
      <c r="B295" s="18">
        <f>D23</f>
        <v>0</v>
      </c>
      <c r="C295" s="18" t="s">
        <v>52</v>
      </c>
      <c r="D295" s="18">
        <f>D15</f>
        <v>0</v>
      </c>
      <c r="E295" s="13"/>
      <c r="F295" s="13"/>
      <c r="G295" s="14" t="str">
        <f t="shared" si="47"/>
        <v>DRAW</v>
      </c>
      <c r="H295" s="14" t="str">
        <f t="shared" si="48"/>
        <v>DRAW</v>
      </c>
      <c r="I295" s="14" t="str">
        <f t="shared" si="49"/>
        <v/>
      </c>
      <c r="J295" s="4"/>
    </row>
    <row r="296" spans="1:10" ht="20" customHeight="1">
      <c r="A296" s="4"/>
      <c r="B296" s="18">
        <f>E23</f>
        <v>0</v>
      </c>
      <c r="C296" s="18" t="s">
        <v>52</v>
      </c>
      <c r="D296" s="18">
        <f>C15</f>
        <v>0</v>
      </c>
      <c r="E296" s="13"/>
      <c r="F296" s="13"/>
      <c r="G296" s="14" t="str">
        <f t="shared" si="47"/>
        <v>DRAW</v>
      </c>
      <c r="H296" s="14" t="str">
        <f t="shared" si="48"/>
        <v>DRAW</v>
      </c>
      <c r="I296" s="14" t="str">
        <f t="shared" si="49"/>
        <v/>
      </c>
      <c r="J296" s="4"/>
    </row>
    <row r="297" spans="1:10" ht="20" customHeight="1">
      <c r="A297" s="4"/>
      <c r="B297" s="18">
        <f>F23</f>
        <v>0</v>
      </c>
      <c r="C297" s="18" t="s">
        <v>52</v>
      </c>
      <c r="D297" s="18" t="str">
        <f>D25</f>
        <v>BYE</v>
      </c>
      <c r="E297" s="13"/>
      <c r="F297" s="13"/>
      <c r="G297" s="14" t="str">
        <f t="shared" si="47"/>
        <v>DRAW</v>
      </c>
      <c r="H297" s="14" t="str">
        <f t="shared" si="48"/>
        <v>DRAW</v>
      </c>
      <c r="I297" s="14" t="str">
        <f t="shared" si="49"/>
        <v/>
      </c>
      <c r="J297" s="4"/>
    </row>
    <row r="298" spans="1:10" ht="20" customHeight="1">
      <c r="A298" s="4"/>
      <c r="B298" s="18">
        <f>B25</f>
        <v>0</v>
      </c>
      <c r="C298" s="18" t="s">
        <v>52</v>
      </c>
      <c r="D298" s="18">
        <f>C25</f>
        <v>0</v>
      </c>
      <c r="E298" s="13"/>
      <c r="F298" s="13"/>
      <c r="G298" s="14" t="str">
        <f t="shared" si="47"/>
        <v>DRAW</v>
      </c>
      <c r="H298" s="14" t="str">
        <f t="shared" si="48"/>
        <v>DRAW</v>
      </c>
      <c r="I298" s="14" t="str">
        <f t="shared" si="49"/>
        <v/>
      </c>
      <c r="J298" s="4"/>
    </row>
    <row r="299" spans="1:10" ht="20" customHeight="1">
      <c r="A299" s="4"/>
      <c r="B299" s="20" t="s">
        <v>68</v>
      </c>
      <c r="C299" s="21"/>
      <c r="D299" s="22"/>
      <c r="E299" s="20" t="s">
        <v>50</v>
      </c>
      <c r="F299" s="22"/>
      <c r="G299" s="12" t="s">
        <v>17</v>
      </c>
      <c r="H299" s="12" t="s">
        <v>51</v>
      </c>
      <c r="I299" s="12" t="s">
        <v>23</v>
      </c>
      <c r="J299" s="4"/>
    </row>
    <row r="300" spans="1:10" ht="20" customHeight="1">
      <c r="A300" s="4"/>
      <c r="B300" s="18">
        <f>B15</f>
        <v>0</v>
      </c>
      <c r="C300" s="18" t="s">
        <v>52</v>
      </c>
      <c r="D300" s="18">
        <f>C19</f>
        <v>0</v>
      </c>
      <c r="E300" s="13"/>
      <c r="F300" s="13"/>
      <c r="G300" s="14" t="str">
        <f t="shared" ref="G300:G313" si="50">IF(E300 &gt; F300, B300, IF(F300 &gt; E300, D300, "DRAW"))</f>
        <v>DRAW</v>
      </c>
      <c r="H300" s="14" t="str">
        <f t="shared" ref="H300:H313" si="51">IF(G300 = "draw", "DRAW", IF(G300 = B300, D300, IF(G300 = D300, B300, "")))</f>
        <v>DRAW</v>
      </c>
      <c r="I300" s="14" t="str">
        <f t="shared" ref="I300:I313" si="52">IF(AND(G300="draw", E300&lt;&gt;"", F300&lt;&gt;""), "DRAW", "")</f>
        <v/>
      </c>
      <c r="J300" s="4"/>
    </row>
    <row r="301" spans="1:10" ht="20" customHeight="1">
      <c r="A301" s="4"/>
      <c r="B301" s="18">
        <f>D19</f>
        <v>0</v>
      </c>
      <c r="C301" s="18" t="s">
        <v>52</v>
      </c>
      <c r="D301" s="18">
        <f>B19</f>
        <v>0</v>
      </c>
      <c r="E301" s="13"/>
      <c r="F301" s="13"/>
      <c r="G301" s="14" t="str">
        <f t="shared" si="50"/>
        <v>DRAW</v>
      </c>
      <c r="H301" s="14" t="str">
        <f t="shared" si="51"/>
        <v>DRAW</v>
      </c>
      <c r="I301" s="14" t="str">
        <f t="shared" si="52"/>
        <v/>
      </c>
      <c r="J301" s="4"/>
    </row>
    <row r="302" spans="1:10" ht="20" customHeight="1">
      <c r="A302" s="4"/>
      <c r="B302" s="18">
        <f>E19</f>
        <v>0</v>
      </c>
      <c r="C302" s="18" t="s">
        <v>52</v>
      </c>
      <c r="D302" s="18">
        <f>F17</f>
        <v>0</v>
      </c>
      <c r="E302" s="13"/>
      <c r="F302" s="13"/>
      <c r="G302" s="14" t="str">
        <f t="shared" si="50"/>
        <v>DRAW</v>
      </c>
      <c r="H302" s="14" t="str">
        <f t="shared" si="51"/>
        <v>DRAW</v>
      </c>
      <c r="I302" s="14" t="str">
        <f t="shared" si="52"/>
        <v/>
      </c>
      <c r="J302" s="4"/>
    </row>
    <row r="303" spans="1:10" ht="20" customHeight="1">
      <c r="A303" s="4"/>
      <c r="B303" s="18">
        <f>F19</f>
        <v>0</v>
      </c>
      <c r="C303" s="18" t="s">
        <v>52</v>
      </c>
      <c r="D303" s="18">
        <f>E17</f>
        <v>0</v>
      </c>
      <c r="E303" s="13"/>
      <c r="F303" s="13"/>
      <c r="G303" s="14" t="str">
        <f t="shared" si="50"/>
        <v>DRAW</v>
      </c>
      <c r="H303" s="14" t="str">
        <f t="shared" si="51"/>
        <v>DRAW</v>
      </c>
      <c r="I303" s="14" t="str">
        <f t="shared" si="52"/>
        <v/>
      </c>
      <c r="J303" s="4"/>
    </row>
    <row r="304" spans="1:10" ht="20" customHeight="1">
      <c r="A304" s="4"/>
      <c r="B304" s="18">
        <f>B21</f>
        <v>0</v>
      </c>
      <c r="C304" s="18" t="s">
        <v>52</v>
      </c>
      <c r="D304" s="18">
        <f>D17</f>
        <v>0</v>
      </c>
      <c r="E304" s="13"/>
      <c r="F304" s="13"/>
      <c r="G304" s="14" t="str">
        <f t="shared" si="50"/>
        <v>DRAW</v>
      </c>
      <c r="H304" s="14" t="str">
        <f t="shared" si="51"/>
        <v>DRAW</v>
      </c>
      <c r="I304" s="14" t="str">
        <f t="shared" si="52"/>
        <v/>
      </c>
      <c r="J304" s="4"/>
    </row>
    <row r="305" spans="1:10" ht="20" customHeight="1">
      <c r="A305" s="4"/>
      <c r="B305" s="18">
        <f>C21</f>
        <v>0</v>
      </c>
      <c r="C305" s="18" t="s">
        <v>52</v>
      </c>
      <c r="D305" s="18">
        <f>C17</f>
        <v>0</v>
      </c>
      <c r="E305" s="13"/>
      <c r="F305" s="13"/>
      <c r="G305" s="14" t="str">
        <f t="shared" si="50"/>
        <v>DRAW</v>
      </c>
      <c r="H305" s="14" t="str">
        <f t="shared" si="51"/>
        <v>DRAW</v>
      </c>
      <c r="I305" s="14" t="str">
        <f t="shared" si="52"/>
        <v/>
      </c>
      <c r="J305" s="4"/>
    </row>
    <row r="306" spans="1:10" ht="20" customHeight="1">
      <c r="A306" s="4"/>
      <c r="B306" s="18">
        <f>D21</f>
        <v>0</v>
      </c>
      <c r="C306" s="18" t="s">
        <v>52</v>
      </c>
      <c r="D306" s="18">
        <f>B17</f>
        <v>0</v>
      </c>
      <c r="E306" s="13"/>
      <c r="F306" s="13"/>
      <c r="G306" s="14" t="str">
        <f t="shared" si="50"/>
        <v>DRAW</v>
      </c>
      <c r="H306" s="14" t="str">
        <f t="shared" si="51"/>
        <v>DRAW</v>
      </c>
      <c r="I306" s="14" t="str">
        <f t="shared" si="52"/>
        <v/>
      </c>
      <c r="J306" s="4"/>
    </row>
    <row r="307" spans="1:10" ht="20" customHeight="1">
      <c r="A307" s="4"/>
      <c r="B307" s="18">
        <f>E21</f>
        <v>0</v>
      </c>
      <c r="C307" s="18" t="s">
        <v>52</v>
      </c>
      <c r="D307" s="18">
        <f>F15</f>
        <v>0</v>
      </c>
      <c r="E307" s="13"/>
      <c r="F307" s="13"/>
      <c r="G307" s="14" t="str">
        <f t="shared" si="50"/>
        <v>DRAW</v>
      </c>
      <c r="H307" s="14" t="str">
        <f t="shared" si="51"/>
        <v>DRAW</v>
      </c>
      <c r="I307" s="14" t="str">
        <f t="shared" si="52"/>
        <v/>
      </c>
      <c r="J307" s="4"/>
    </row>
    <row r="308" spans="1:10" ht="20" customHeight="1">
      <c r="A308" s="4"/>
      <c r="B308" s="18">
        <f>F21</f>
        <v>0</v>
      </c>
      <c r="C308" s="18" t="s">
        <v>52</v>
      </c>
      <c r="D308" s="18">
        <f>E15</f>
        <v>0</v>
      </c>
      <c r="E308" s="13"/>
      <c r="F308" s="13"/>
      <c r="G308" s="14" t="str">
        <f t="shared" si="50"/>
        <v>DRAW</v>
      </c>
      <c r="H308" s="14" t="str">
        <f t="shared" si="51"/>
        <v>DRAW</v>
      </c>
      <c r="I308" s="14" t="str">
        <f t="shared" si="52"/>
        <v/>
      </c>
      <c r="J308" s="4"/>
    </row>
    <row r="309" spans="1:10" ht="20" customHeight="1">
      <c r="A309" s="4"/>
      <c r="B309" s="18">
        <f>B23</f>
        <v>0</v>
      </c>
      <c r="C309" s="18" t="s">
        <v>52</v>
      </c>
      <c r="D309" s="18">
        <f>D15</f>
        <v>0</v>
      </c>
      <c r="E309" s="13"/>
      <c r="F309" s="13"/>
      <c r="G309" s="14" t="str">
        <f t="shared" si="50"/>
        <v>DRAW</v>
      </c>
      <c r="H309" s="14" t="str">
        <f t="shared" si="51"/>
        <v>DRAW</v>
      </c>
      <c r="I309" s="14" t="str">
        <f t="shared" si="52"/>
        <v/>
      </c>
      <c r="J309" s="4"/>
    </row>
    <row r="310" spans="1:10" ht="20" customHeight="1">
      <c r="A310" s="4"/>
      <c r="B310" s="18">
        <f>C23</f>
        <v>0</v>
      </c>
      <c r="C310" s="18" t="s">
        <v>52</v>
      </c>
      <c r="D310" s="18">
        <f>C15</f>
        <v>0</v>
      </c>
      <c r="E310" s="13"/>
      <c r="F310" s="13"/>
      <c r="G310" s="14" t="str">
        <f t="shared" si="50"/>
        <v>DRAW</v>
      </c>
      <c r="H310" s="14" t="str">
        <f t="shared" si="51"/>
        <v>DRAW</v>
      </c>
      <c r="I310" s="14" t="str">
        <f t="shared" si="52"/>
        <v/>
      </c>
      <c r="J310" s="4"/>
    </row>
    <row r="311" spans="1:10" ht="20" customHeight="1">
      <c r="A311" s="4"/>
      <c r="B311" s="18">
        <f>D23</f>
        <v>0</v>
      </c>
      <c r="C311" s="18" t="s">
        <v>52</v>
      </c>
      <c r="D311" s="18" t="str">
        <f>D25</f>
        <v>BYE</v>
      </c>
      <c r="E311" s="13"/>
      <c r="F311" s="13"/>
      <c r="G311" s="14" t="str">
        <f t="shared" si="50"/>
        <v>DRAW</v>
      </c>
      <c r="H311" s="14" t="str">
        <f t="shared" si="51"/>
        <v>DRAW</v>
      </c>
      <c r="I311" s="14" t="str">
        <f t="shared" si="52"/>
        <v/>
      </c>
      <c r="J311" s="4"/>
    </row>
    <row r="312" spans="1:10" ht="20" customHeight="1">
      <c r="A312" s="4"/>
      <c r="B312" s="18">
        <f>E23</f>
        <v>0</v>
      </c>
      <c r="C312" s="18" t="s">
        <v>52</v>
      </c>
      <c r="D312" s="18">
        <f>C25</f>
        <v>0</v>
      </c>
      <c r="E312" s="13"/>
      <c r="F312" s="13"/>
      <c r="G312" s="14" t="str">
        <f t="shared" si="50"/>
        <v>DRAW</v>
      </c>
      <c r="H312" s="14" t="str">
        <f t="shared" si="51"/>
        <v>DRAW</v>
      </c>
      <c r="I312" s="14" t="str">
        <f t="shared" si="52"/>
        <v/>
      </c>
      <c r="J312" s="4"/>
    </row>
    <row r="313" spans="1:10" ht="20" customHeight="1">
      <c r="A313" s="4"/>
      <c r="B313" s="18">
        <f>F23</f>
        <v>0</v>
      </c>
      <c r="C313" s="18" t="s">
        <v>52</v>
      </c>
      <c r="D313" s="18">
        <f>B25</f>
        <v>0</v>
      </c>
      <c r="E313" s="13"/>
      <c r="F313" s="13"/>
      <c r="G313" s="14" t="str">
        <f t="shared" si="50"/>
        <v>DRAW</v>
      </c>
      <c r="H313" s="14" t="str">
        <f t="shared" si="51"/>
        <v>DRAW</v>
      </c>
      <c r="I313" s="14" t="str">
        <f t="shared" si="52"/>
        <v/>
      </c>
      <c r="J313" s="4"/>
    </row>
    <row r="314" spans="1:10" ht="20" customHeight="1">
      <c r="A314" s="4"/>
      <c r="B314" s="20" t="s">
        <v>69</v>
      </c>
      <c r="C314" s="21"/>
      <c r="D314" s="22"/>
      <c r="E314" s="20" t="s">
        <v>50</v>
      </c>
      <c r="F314" s="22"/>
      <c r="G314" s="12" t="s">
        <v>17</v>
      </c>
      <c r="H314" s="12" t="s">
        <v>51</v>
      </c>
      <c r="I314" s="12" t="s">
        <v>23</v>
      </c>
      <c r="J314" s="4"/>
    </row>
    <row r="315" spans="1:10" ht="20" customHeight="1">
      <c r="A315" s="4"/>
      <c r="B315" s="18">
        <f>B15</f>
        <v>0</v>
      </c>
      <c r="C315" s="18" t="s">
        <v>52</v>
      </c>
      <c r="D315" s="18">
        <f>B19</f>
        <v>0</v>
      </c>
      <c r="E315" s="13"/>
      <c r="F315" s="13"/>
      <c r="G315" s="14" t="str">
        <f t="shared" ref="G315:G328" si="53">IF(E315 &gt; F315, B315, IF(F315 &gt; E315, D315, "DRAW"))</f>
        <v>DRAW</v>
      </c>
      <c r="H315" s="14" t="str">
        <f t="shared" ref="H315:H328" si="54">IF(G315 = "draw", "DRAW", IF(G315 = B315, D315, IF(G315 = D315, B315, "")))</f>
        <v>DRAW</v>
      </c>
      <c r="I315" s="14" t="str">
        <f t="shared" ref="I315:I328" si="55">IF(AND(G315="draw", E315&lt;&gt;"", F315&lt;&gt;""), "DRAW", "")</f>
        <v/>
      </c>
      <c r="J315" s="4"/>
    </row>
    <row r="316" spans="1:10" ht="20" customHeight="1">
      <c r="A316" s="4"/>
      <c r="B316" s="18">
        <f>C19</f>
        <v>0</v>
      </c>
      <c r="C316" s="18" t="s">
        <v>52</v>
      </c>
      <c r="D316" s="18">
        <f>F17</f>
        <v>0</v>
      </c>
      <c r="E316" s="13"/>
      <c r="F316" s="13"/>
      <c r="G316" s="14" t="str">
        <f t="shared" si="53"/>
        <v>DRAW</v>
      </c>
      <c r="H316" s="14" t="str">
        <f t="shared" si="54"/>
        <v>DRAW</v>
      </c>
      <c r="I316" s="14" t="str">
        <f t="shared" si="55"/>
        <v/>
      </c>
      <c r="J316" s="4"/>
    </row>
    <row r="317" spans="1:10" ht="20" customHeight="1">
      <c r="A317" s="4"/>
      <c r="B317" s="18">
        <f>D19</f>
        <v>0</v>
      </c>
      <c r="C317" s="18" t="s">
        <v>52</v>
      </c>
      <c r="D317" s="18">
        <f>E17</f>
        <v>0</v>
      </c>
      <c r="E317" s="13"/>
      <c r="F317" s="13"/>
      <c r="G317" s="14" t="str">
        <f t="shared" si="53"/>
        <v>DRAW</v>
      </c>
      <c r="H317" s="14" t="str">
        <f t="shared" si="54"/>
        <v>DRAW</v>
      </c>
      <c r="I317" s="14" t="str">
        <f t="shared" si="55"/>
        <v/>
      </c>
      <c r="J317" s="4"/>
    </row>
    <row r="318" spans="1:10" ht="20" customHeight="1">
      <c r="A318" s="4"/>
      <c r="B318" s="18">
        <f>E19</f>
        <v>0</v>
      </c>
      <c r="C318" s="18" t="s">
        <v>52</v>
      </c>
      <c r="D318" s="18">
        <f>D17</f>
        <v>0</v>
      </c>
      <c r="E318" s="13"/>
      <c r="F318" s="13"/>
      <c r="G318" s="14" t="str">
        <f t="shared" si="53"/>
        <v>DRAW</v>
      </c>
      <c r="H318" s="14" t="str">
        <f t="shared" si="54"/>
        <v>DRAW</v>
      </c>
      <c r="I318" s="14" t="str">
        <f t="shared" si="55"/>
        <v/>
      </c>
      <c r="J318" s="4"/>
    </row>
    <row r="319" spans="1:10" ht="20" customHeight="1">
      <c r="A319" s="4"/>
      <c r="B319" s="18">
        <f>F19</f>
        <v>0</v>
      </c>
      <c r="C319" s="18" t="s">
        <v>52</v>
      </c>
      <c r="D319" s="18">
        <f>C17</f>
        <v>0</v>
      </c>
      <c r="E319" s="13"/>
      <c r="F319" s="13"/>
      <c r="G319" s="14" t="str">
        <f t="shared" si="53"/>
        <v>DRAW</v>
      </c>
      <c r="H319" s="14" t="str">
        <f t="shared" si="54"/>
        <v>DRAW</v>
      </c>
      <c r="I319" s="14" t="str">
        <f t="shared" si="55"/>
        <v/>
      </c>
      <c r="J319" s="4"/>
    </row>
    <row r="320" spans="1:10" ht="20" customHeight="1">
      <c r="A320" s="4"/>
      <c r="B320" s="18">
        <f>B21</f>
        <v>0</v>
      </c>
      <c r="C320" s="18" t="s">
        <v>52</v>
      </c>
      <c r="D320" s="18">
        <f>B17</f>
        <v>0</v>
      </c>
      <c r="E320" s="13"/>
      <c r="F320" s="13"/>
      <c r="G320" s="14" t="str">
        <f t="shared" si="53"/>
        <v>DRAW</v>
      </c>
      <c r="H320" s="14" t="str">
        <f t="shared" si="54"/>
        <v>DRAW</v>
      </c>
      <c r="I320" s="14" t="str">
        <f t="shared" si="55"/>
        <v/>
      </c>
      <c r="J320" s="4"/>
    </row>
    <row r="321" spans="1:10" ht="20" customHeight="1">
      <c r="A321" s="4"/>
      <c r="B321" s="18">
        <f>C21</f>
        <v>0</v>
      </c>
      <c r="C321" s="18" t="s">
        <v>52</v>
      </c>
      <c r="D321" s="18">
        <f>F15</f>
        <v>0</v>
      </c>
      <c r="E321" s="13"/>
      <c r="F321" s="13"/>
      <c r="G321" s="14" t="str">
        <f t="shared" si="53"/>
        <v>DRAW</v>
      </c>
      <c r="H321" s="14" t="str">
        <f t="shared" si="54"/>
        <v>DRAW</v>
      </c>
      <c r="I321" s="14" t="str">
        <f t="shared" si="55"/>
        <v/>
      </c>
      <c r="J321" s="4"/>
    </row>
    <row r="322" spans="1:10" ht="20" customHeight="1">
      <c r="A322" s="4"/>
      <c r="B322" s="18">
        <f>D21</f>
        <v>0</v>
      </c>
      <c r="C322" s="18" t="s">
        <v>52</v>
      </c>
      <c r="D322" s="18">
        <f>E15</f>
        <v>0</v>
      </c>
      <c r="E322" s="13"/>
      <c r="F322" s="13"/>
      <c r="G322" s="14" t="str">
        <f t="shared" si="53"/>
        <v>DRAW</v>
      </c>
      <c r="H322" s="14" t="str">
        <f t="shared" si="54"/>
        <v>DRAW</v>
      </c>
      <c r="I322" s="14" t="str">
        <f t="shared" si="55"/>
        <v/>
      </c>
      <c r="J322" s="4"/>
    </row>
    <row r="323" spans="1:10" ht="20" customHeight="1">
      <c r="A323" s="4"/>
      <c r="B323" s="18">
        <f>E21</f>
        <v>0</v>
      </c>
      <c r="C323" s="18" t="s">
        <v>52</v>
      </c>
      <c r="D323" s="18">
        <f>D15</f>
        <v>0</v>
      </c>
      <c r="E323" s="13"/>
      <c r="F323" s="13"/>
      <c r="G323" s="14" t="str">
        <f t="shared" si="53"/>
        <v>DRAW</v>
      </c>
      <c r="H323" s="14" t="str">
        <f t="shared" si="54"/>
        <v>DRAW</v>
      </c>
      <c r="I323" s="14" t="str">
        <f t="shared" si="55"/>
        <v/>
      </c>
      <c r="J323" s="4"/>
    </row>
    <row r="324" spans="1:10" ht="20" customHeight="1">
      <c r="A324" s="4"/>
      <c r="B324" s="18">
        <f>F21</f>
        <v>0</v>
      </c>
      <c r="C324" s="18" t="s">
        <v>52</v>
      </c>
      <c r="D324" s="18">
        <f>C15</f>
        <v>0</v>
      </c>
      <c r="E324" s="13"/>
      <c r="F324" s="13"/>
      <c r="G324" s="14" t="str">
        <f t="shared" si="53"/>
        <v>DRAW</v>
      </c>
      <c r="H324" s="14" t="str">
        <f t="shared" si="54"/>
        <v>DRAW</v>
      </c>
      <c r="I324" s="14" t="str">
        <f t="shared" si="55"/>
        <v/>
      </c>
      <c r="J324" s="4"/>
    </row>
    <row r="325" spans="1:10" ht="20" customHeight="1">
      <c r="A325" s="4"/>
      <c r="B325" s="18">
        <f>B23</f>
        <v>0</v>
      </c>
      <c r="C325" s="18" t="s">
        <v>52</v>
      </c>
      <c r="D325" s="18" t="str">
        <f>D25</f>
        <v>BYE</v>
      </c>
      <c r="E325" s="13"/>
      <c r="F325" s="13"/>
      <c r="G325" s="14" t="str">
        <f t="shared" si="53"/>
        <v>DRAW</v>
      </c>
      <c r="H325" s="14" t="str">
        <f t="shared" si="54"/>
        <v>DRAW</v>
      </c>
      <c r="I325" s="14" t="str">
        <f t="shared" si="55"/>
        <v/>
      </c>
      <c r="J325" s="4"/>
    </row>
    <row r="326" spans="1:10" ht="20" customHeight="1">
      <c r="A326" s="4"/>
      <c r="B326" s="18">
        <f>C23</f>
        <v>0</v>
      </c>
      <c r="C326" s="18" t="s">
        <v>52</v>
      </c>
      <c r="D326" s="18">
        <f>C25</f>
        <v>0</v>
      </c>
      <c r="E326" s="13"/>
      <c r="F326" s="13"/>
      <c r="G326" s="14" t="str">
        <f t="shared" si="53"/>
        <v>DRAW</v>
      </c>
      <c r="H326" s="14" t="str">
        <f t="shared" si="54"/>
        <v>DRAW</v>
      </c>
      <c r="I326" s="14" t="str">
        <f t="shared" si="55"/>
        <v/>
      </c>
      <c r="J326" s="4"/>
    </row>
    <row r="327" spans="1:10" ht="20" customHeight="1">
      <c r="A327" s="4"/>
      <c r="B327" s="18">
        <f>D23</f>
        <v>0</v>
      </c>
      <c r="C327" s="18" t="s">
        <v>52</v>
      </c>
      <c r="D327" s="18">
        <f>B25</f>
        <v>0</v>
      </c>
      <c r="E327" s="13"/>
      <c r="F327" s="13"/>
      <c r="G327" s="14" t="str">
        <f t="shared" si="53"/>
        <v>DRAW</v>
      </c>
      <c r="H327" s="14" t="str">
        <f t="shared" si="54"/>
        <v>DRAW</v>
      </c>
      <c r="I327" s="14" t="str">
        <f t="shared" si="55"/>
        <v/>
      </c>
      <c r="J327" s="4"/>
    </row>
    <row r="328" spans="1:10" ht="20" customHeight="1">
      <c r="A328" s="4"/>
      <c r="B328" s="18">
        <f>E23</f>
        <v>0</v>
      </c>
      <c r="C328" s="18" t="s">
        <v>52</v>
      </c>
      <c r="D328" s="18">
        <f>F23</f>
        <v>0</v>
      </c>
      <c r="E328" s="13"/>
      <c r="F328" s="13"/>
      <c r="G328" s="14" t="str">
        <f t="shared" si="53"/>
        <v>DRAW</v>
      </c>
      <c r="H328" s="14" t="str">
        <f t="shared" si="54"/>
        <v>DRAW</v>
      </c>
      <c r="I328" s="14" t="str">
        <f t="shared" si="55"/>
        <v/>
      </c>
      <c r="J328" s="4"/>
    </row>
    <row r="329" spans="1:10" ht="20" customHeight="1">
      <c r="A329" s="4"/>
      <c r="B329" s="20" t="s">
        <v>70</v>
      </c>
      <c r="C329" s="21"/>
      <c r="D329" s="22"/>
      <c r="E329" s="20" t="s">
        <v>50</v>
      </c>
      <c r="F329" s="22"/>
      <c r="G329" s="12" t="s">
        <v>17</v>
      </c>
      <c r="H329" s="12" t="s">
        <v>51</v>
      </c>
      <c r="I329" s="12" t="s">
        <v>23</v>
      </c>
      <c r="J329" s="4"/>
    </row>
    <row r="330" spans="1:10" ht="20" customHeight="1">
      <c r="A330" s="4"/>
      <c r="B330" s="18">
        <f>B15</f>
        <v>0</v>
      </c>
      <c r="C330" s="18" t="s">
        <v>52</v>
      </c>
      <c r="D330" s="18">
        <f>F17</f>
        <v>0</v>
      </c>
      <c r="E330" s="13"/>
      <c r="F330" s="13"/>
      <c r="G330" s="14" t="str">
        <f t="shared" ref="G330:G343" si="56">IF(E330 &gt; F330, B330, IF(F330 &gt; E330, D330, "DRAW"))</f>
        <v>DRAW</v>
      </c>
      <c r="H330" s="14" t="str">
        <f t="shared" ref="H330:H343" si="57">IF(G330 = "draw", "DRAW", IF(G330 = B330, D330, IF(G330 = D330, B330, "")))</f>
        <v>DRAW</v>
      </c>
      <c r="I330" s="14" t="str">
        <f t="shared" ref="I330:I343" si="58">IF(AND(G330="draw", E330&lt;&gt;"", F330&lt;&gt;""), "DRAW", "")</f>
        <v/>
      </c>
      <c r="J330" s="4"/>
    </row>
    <row r="331" spans="1:10" ht="20" customHeight="1">
      <c r="A331" s="4"/>
      <c r="B331" s="18">
        <f>B19</f>
        <v>0</v>
      </c>
      <c r="C331" s="18" t="s">
        <v>52</v>
      </c>
      <c r="D331" s="18">
        <f>E17</f>
        <v>0</v>
      </c>
      <c r="E331" s="13"/>
      <c r="F331" s="13"/>
      <c r="G331" s="14" t="str">
        <f t="shared" si="56"/>
        <v>DRAW</v>
      </c>
      <c r="H331" s="14" t="str">
        <f t="shared" si="57"/>
        <v>DRAW</v>
      </c>
      <c r="I331" s="14" t="str">
        <f t="shared" si="58"/>
        <v/>
      </c>
      <c r="J331" s="4"/>
    </row>
    <row r="332" spans="1:10" ht="20" customHeight="1">
      <c r="A332" s="4"/>
      <c r="B332" s="18">
        <f>C19</f>
        <v>0</v>
      </c>
      <c r="C332" s="18" t="s">
        <v>52</v>
      </c>
      <c r="D332" s="18">
        <f>D17</f>
        <v>0</v>
      </c>
      <c r="E332" s="13"/>
      <c r="F332" s="13"/>
      <c r="G332" s="14" t="str">
        <f t="shared" si="56"/>
        <v>DRAW</v>
      </c>
      <c r="H332" s="14" t="str">
        <f t="shared" si="57"/>
        <v>DRAW</v>
      </c>
      <c r="I332" s="14" t="str">
        <f t="shared" si="58"/>
        <v/>
      </c>
      <c r="J332" s="4"/>
    </row>
    <row r="333" spans="1:10" ht="20" customHeight="1">
      <c r="A333" s="4"/>
      <c r="B333" s="18">
        <f>D19</f>
        <v>0</v>
      </c>
      <c r="C333" s="18" t="s">
        <v>52</v>
      </c>
      <c r="D333" s="18">
        <f>C17</f>
        <v>0</v>
      </c>
      <c r="E333" s="13"/>
      <c r="F333" s="13"/>
      <c r="G333" s="14" t="str">
        <f t="shared" si="56"/>
        <v>DRAW</v>
      </c>
      <c r="H333" s="14" t="str">
        <f t="shared" si="57"/>
        <v>DRAW</v>
      </c>
      <c r="I333" s="14" t="str">
        <f t="shared" si="58"/>
        <v/>
      </c>
      <c r="J333" s="4"/>
    </row>
    <row r="334" spans="1:10" ht="20" customHeight="1">
      <c r="A334" s="4"/>
      <c r="B334" s="18">
        <f>E19</f>
        <v>0</v>
      </c>
      <c r="C334" s="18" t="s">
        <v>52</v>
      </c>
      <c r="D334" s="18">
        <f>B17</f>
        <v>0</v>
      </c>
      <c r="E334" s="13"/>
      <c r="F334" s="13"/>
      <c r="G334" s="14" t="str">
        <f t="shared" si="56"/>
        <v>DRAW</v>
      </c>
      <c r="H334" s="14" t="str">
        <f t="shared" si="57"/>
        <v>DRAW</v>
      </c>
      <c r="I334" s="14" t="str">
        <f t="shared" si="58"/>
        <v/>
      </c>
      <c r="J334" s="4"/>
    </row>
    <row r="335" spans="1:10" ht="20" customHeight="1">
      <c r="A335" s="4"/>
      <c r="B335" s="18">
        <f>F19</f>
        <v>0</v>
      </c>
      <c r="C335" s="18" t="s">
        <v>52</v>
      </c>
      <c r="D335" s="18">
        <f>F15</f>
        <v>0</v>
      </c>
      <c r="E335" s="13"/>
      <c r="F335" s="13"/>
      <c r="G335" s="14" t="str">
        <f t="shared" si="56"/>
        <v>DRAW</v>
      </c>
      <c r="H335" s="14" t="str">
        <f t="shared" si="57"/>
        <v>DRAW</v>
      </c>
      <c r="I335" s="14" t="str">
        <f t="shared" si="58"/>
        <v/>
      </c>
      <c r="J335" s="4"/>
    </row>
    <row r="336" spans="1:10" ht="20" customHeight="1">
      <c r="A336" s="4"/>
      <c r="B336" s="18">
        <f>B21</f>
        <v>0</v>
      </c>
      <c r="C336" s="18" t="s">
        <v>52</v>
      </c>
      <c r="D336" s="18">
        <f>E15</f>
        <v>0</v>
      </c>
      <c r="E336" s="13"/>
      <c r="F336" s="13"/>
      <c r="G336" s="14" t="str">
        <f t="shared" si="56"/>
        <v>DRAW</v>
      </c>
      <c r="H336" s="14" t="str">
        <f t="shared" si="57"/>
        <v>DRAW</v>
      </c>
      <c r="I336" s="14" t="str">
        <f t="shared" si="58"/>
        <v/>
      </c>
      <c r="J336" s="4"/>
    </row>
    <row r="337" spans="1:10" ht="20" customHeight="1">
      <c r="A337" s="4"/>
      <c r="B337" s="18">
        <f>C21</f>
        <v>0</v>
      </c>
      <c r="C337" s="18" t="s">
        <v>52</v>
      </c>
      <c r="D337" s="18">
        <f>D15</f>
        <v>0</v>
      </c>
      <c r="E337" s="13"/>
      <c r="F337" s="13"/>
      <c r="G337" s="14" t="str">
        <f t="shared" si="56"/>
        <v>DRAW</v>
      </c>
      <c r="H337" s="14" t="str">
        <f t="shared" si="57"/>
        <v>DRAW</v>
      </c>
      <c r="I337" s="14" t="str">
        <f t="shared" si="58"/>
        <v/>
      </c>
      <c r="J337" s="4"/>
    </row>
    <row r="338" spans="1:10" ht="20" customHeight="1">
      <c r="A338" s="4"/>
      <c r="B338" s="18">
        <f>D21</f>
        <v>0</v>
      </c>
      <c r="C338" s="18" t="s">
        <v>52</v>
      </c>
      <c r="D338" s="18">
        <f>C15</f>
        <v>0</v>
      </c>
      <c r="E338" s="13"/>
      <c r="F338" s="13"/>
      <c r="G338" s="14" t="str">
        <f t="shared" si="56"/>
        <v>DRAW</v>
      </c>
      <c r="H338" s="14" t="str">
        <f t="shared" si="57"/>
        <v>DRAW</v>
      </c>
      <c r="I338" s="14" t="str">
        <f t="shared" si="58"/>
        <v/>
      </c>
      <c r="J338" s="4"/>
    </row>
    <row r="339" spans="1:10" ht="20" customHeight="1">
      <c r="A339" s="4"/>
      <c r="B339" s="18">
        <f>E21</f>
        <v>0</v>
      </c>
      <c r="C339" s="18" t="s">
        <v>52</v>
      </c>
      <c r="D339" s="18" t="str">
        <f>D25</f>
        <v>BYE</v>
      </c>
      <c r="E339" s="13"/>
      <c r="F339" s="13"/>
      <c r="G339" s="14" t="str">
        <f t="shared" si="56"/>
        <v>DRAW</v>
      </c>
      <c r="H339" s="14" t="str">
        <f t="shared" si="57"/>
        <v>DRAW</v>
      </c>
      <c r="I339" s="14" t="str">
        <f t="shared" si="58"/>
        <v/>
      </c>
      <c r="J339" s="4"/>
    </row>
    <row r="340" spans="1:10" ht="20" customHeight="1">
      <c r="A340" s="4"/>
      <c r="B340" s="18">
        <f>F21</f>
        <v>0</v>
      </c>
      <c r="C340" s="18" t="s">
        <v>52</v>
      </c>
      <c r="D340" s="18">
        <f>C25</f>
        <v>0</v>
      </c>
      <c r="E340" s="13"/>
      <c r="F340" s="13"/>
      <c r="G340" s="14" t="str">
        <f t="shared" si="56"/>
        <v>DRAW</v>
      </c>
      <c r="H340" s="14" t="str">
        <f t="shared" si="57"/>
        <v>DRAW</v>
      </c>
      <c r="I340" s="14" t="str">
        <f t="shared" si="58"/>
        <v/>
      </c>
      <c r="J340" s="4"/>
    </row>
    <row r="341" spans="1:10" ht="20" customHeight="1">
      <c r="A341" s="4"/>
      <c r="B341" s="18">
        <f>B23</f>
        <v>0</v>
      </c>
      <c r="C341" s="18" t="s">
        <v>52</v>
      </c>
      <c r="D341" s="18">
        <f>B25</f>
        <v>0</v>
      </c>
      <c r="E341" s="13"/>
      <c r="F341" s="13"/>
      <c r="G341" s="14" t="str">
        <f t="shared" si="56"/>
        <v>DRAW</v>
      </c>
      <c r="H341" s="14" t="str">
        <f t="shared" si="57"/>
        <v>DRAW</v>
      </c>
      <c r="I341" s="14" t="str">
        <f t="shared" si="58"/>
        <v/>
      </c>
      <c r="J341" s="4"/>
    </row>
    <row r="342" spans="1:10" ht="20" customHeight="1">
      <c r="A342" s="4"/>
      <c r="B342" s="18">
        <f>C23</f>
        <v>0</v>
      </c>
      <c r="C342" s="18" t="s">
        <v>52</v>
      </c>
      <c r="D342" s="18">
        <f>F23</f>
        <v>0</v>
      </c>
      <c r="E342" s="13"/>
      <c r="F342" s="13"/>
      <c r="G342" s="14" t="str">
        <f t="shared" si="56"/>
        <v>DRAW</v>
      </c>
      <c r="H342" s="14" t="str">
        <f t="shared" si="57"/>
        <v>DRAW</v>
      </c>
      <c r="I342" s="14" t="str">
        <f t="shared" si="58"/>
        <v/>
      </c>
      <c r="J342" s="4"/>
    </row>
    <row r="343" spans="1:10" ht="20" customHeight="1">
      <c r="A343" s="4"/>
      <c r="B343" s="18">
        <f>D23</f>
        <v>0</v>
      </c>
      <c r="C343" s="18" t="s">
        <v>52</v>
      </c>
      <c r="D343" s="18">
        <f>E23</f>
        <v>0</v>
      </c>
      <c r="E343" s="13"/>
      <c r="F343" s="13"/>
      <c r="G343" s="14" t="str">
        <f t="shared" si="56"/>
        <v>DRAW</v>
      </c>
      <c r="H343" s="14" t="str">
        <f t="shared" si="57"/>
        <v>DRAW</v>
      </c>
      <c r="I343" s="14" t="str">
        <f t="shared" si="58"/>
        <v/>
      </c>
      <c r="J343" s="4"/>
    </row>
    <row r="344" spans="1:10" ht="20" customHeight="1">
      <c r="A344" s="4"/>
      <c r="B344" s="20" t="s">
        <v>71</v>
      </c>
      <c r="C344" s="21"/>
      <c r="D344" s="22"/>
      <c r="E344" s="20" t="s">
        <v>50</v>
      </c>
      <c r="F344" s="22"/>
      <c r="G344" s="12" t="s">
        <v>17</v>
      </c>
      <c r="H344" s="12" t="s">
        <v>51</v>
      </c>
      <c r="I344" s="12" t="s">
        <v>23</v>
      </c>
      <c r="J344" s="4"/>
    </row>
    <row r="345" spans="1:10" ht="20" customHeight="1">
      <c r="A345" s="4"/>
      <c r="B345" s="18">
        <f>B15</f>
        <v>0</v>
      </c>
      <c r="C345" s="18" t="s">
        <v>52</v>
      </c>
      <c r="D345" s="18">
        <f>E17</f>
        <v>0</v>
      </c>
      <c r="E345" s="13"/>
      <c r="F345" s="13"/>
      <c r="G345" s="14" t="str">
        <f t="shared" ref="G345:G358" si="59">IF(E345 &gt; F345, B345, IF(F345 &gt; E345, D345, "DRAW"))</f>
        <v>DRAW</v>
      </c>
      <c r="H345" s="14" t="str">
        <f t="shared" ref="H345:H358" si="60">IF(G345 = "draw", "DRAW", IF(G345 = B345, D345, IF(G345 = D345, B345, "")))</f>
        <v>DRAW</v>
      </c>
      <c r="I345" s="14" t="str">
        <f t="shared" ref="I345:I358" si="61">IF(AND(G345="draw", E345&lt;&gt;"", F345&lt;&gt;""), "DRAW", "")</f>
        <v/>
      </c>
      <c r="J345" s="4"/>
    </row>
    <row r="346" spans="1:10" ht="20" customHeight="1">
      <c r="A346" s="4"/>
      <c r="B346" s="18">
        <f>F17</f>
        <v>0</v>
      </c>
      <c r="C346" s="18" t="s">
        <v>52</v>
      </c>
      <c r="D346" s="18">
        <f>D17</f>
        <v>0</v>
      </c>
      <c r="E346" s="13"/>
      <c r="F346" s="13"/>
      <c r="G346" s="14" t="str">
        <f t="shared" si="59"/>
        <v>DRAW</v>
      </c>
      <c r="H346" s="14" t="str">
        <f t="shared" si="60"/>
        <v>DRAW</v>
      </c>
      <c r="I346" s="14" t="str">
        <f t="shared" si="61"/>
        <v/>
      </c>
      <c r="J346" s="4"/>
    </row>
    <row r="347" spans="1:10" ht="20" customHeight="1">
      <c r="A347" s="4"/>
      <c r="B347" s="18">
        <f>B19</f>
        <v>0</v>
      </c>
      <c r="C347" s="18" t="s">
        <v>52</v>
      </c>
      <c r="D347" s="18">
        <f>C17</f>
        <v>0</v>
      </c>
      <c r="E347" s="13"/>
      <c r="F347" s="13"/>
      <c r="G347" s="14" t="str">
        <f t="shared" si="59"/>
        <v>DRAW</v>
      </c>
      <c r="H347" s="14" t="str">
        <f t="shared" si="60"/>
        <v>DRAW</v>
      </c>
      <c r="I347" s="14" t="str">
        <f t="shared" si="61"/>
        <v/>
      </c>
      <c r="J347" s="4"/>
    </row>
    <row r="348" spans="1:10" ht="20" customHeight="1">
      <c r="A348" s="4"/>
      <c r="B348" s="18">
        <f>C19</f>
        <v>0</v>
      </c>
      <c r="C348" s="18" t="s">
        <v>52</v>
      </c>
      <c r="D348" s="18">
        <f>B17</f>
        <v>0</v>
      </c>
      <c r="E348" s="13"/>
      <c r="F348" s="13"/>
      <c r="G348" s="14" t="str">
        <f t="shared" si="59"/>
        <v>DRAW</v>
      </c>
      <c r="H348" s="14" t="str">
        <f t="shared" si="60"/>
        <v>DRAW</v>
      </c>
      <c r="I348" s="14" t="str">
        <f t="shared" si="61"/>
        <v/>
      </c>
      <c r="J348" s="4"/>
    </row>
    <row r="349" spans="1:10" ht="20" customHeight="1">
      <c r="A349" s="4"/>
      <c r="B349" s="18">
        <f>D19</f>
        <v>0</v>
      </c>
      <c r="C349" s="18" t="s">
        <v>52</v>
      </c>
      <c r="D349" s="18">
        <f>F15</f>
        <v>0</v>
      </c>
      <c r="E349" s="13"/>
      <c r="F349" s="13"/>
      <c r="G349" s="14" t="str">
        <f t="shared" si="59"/>
        <v>DRAW</v>
      </c>
      <c r="H349" s="14" t="str">
        <f t="shared" si="60"/>
        <v>DRAW</v>
      </c>
      <c r="I349" s="14" t="str">
        <f t="shared" si="61"/>
        <v/>
      </c>
      <c r="J349" s="4"/>
    </row>
    <row r="350" spans="1:10" ht="20" customHeight="1">
      <c r="A350" s="4"/>
      <c r="B350" s="18">
        <f>E19</f>
        <v>0</v>
      </c>
      <c r="C350" s="18" t="s">
        <v>52</v>
      </c>
      <c r="D350" s="18">
        <f>E15</f>
        <v>0</v>
      </c>
      <c r="E350" s="13"/>
      <c r="F350" s="13"/>
      <c r="G350" s="14" t="str">
        <f t="shared" si="59"/>
        <v>DRAW</v>
      </c>
      <c r="H350" s="14" t="str">
        <f t="shared" si="60"/>
        <v>DRAW</v>
      </c>
      <c r="I350" s="14" t="str">
        <f t="shared" si="61"/>
        <v/>
      </c>
      <c r="J350" s="4"/>
    </row>
    <row r="351" spans="1:10" ht="20" customHeight="1">
      <c r="A351" s="4"/>
      <c r="B351" s="18">
        <f>F19</f>
        <v>0</v>
      </c>
      <c r="C351" s="18" t="s">
        <v>52</v>
      </c>
      <c r="D351" s="18">
        <f>D15</f>
        <v>0</v>
      </c>
      <c r="E351" s="13"/>
      <c r="F351" s="13"/>
      <c r="G351" s="14" t="str">
        <f t="shared" si="59"/>
        <v>DRAW</v>
      </c>
      <c r="H351" s="14" t="str">
        <f t="shared" si="60"/>
        <v>DRAW</v>
      </c>
      <c r="I351" s="14" t="str">
        <f t="shared" si="61"/>
        <v/>
      </c>
      <c r="J351" s="4"/>
    </row>
    <row r="352" spans="1:10" ht="20" customHeight="1">
      <c r="A352" s="4"/>
      <c r="B352" s="18">
        <f>B21</f>
        <v>0</v>
      </c>
      <c r="C352" s="18" t="s">
        <v>52</v>
      </c>
      <c r="D352" s="18">
        <f>C15</f>
        <v>0</v>
      </c>
      <c r="E352" s="13"/>
      <c r="F352" s="13"/>
      <c r="G352" s="14" t="str">
        <f t="shared" si="59"/>
        <v>DRAW</v>
      </c>
      <c r="H352" s="14" t="str">
        <f t="shared" si="60"/>
        <v>DRAW</v>
      </c>
      <c r="I352" s="14" t="str">
        <f t="shared" si="61"/>
        <v/>
      </c>
      <c r="J352" s="4"/>
    </row>
    <row r="353" spans="1:10" ht="20" customHeight="1">
      <c r="A353" s="4"/>
      <c r="B353" s="18">
        <f>C21</f>
        <v>0</v>
      </c>
      <c r="C353" s="18" t="s">
        <v>52</v>
      </c>
      <c r="D353" s="18" t="str">
        <f>D25</f>
        <v>BYE</v>
      </c>
      <c r="E353" s="13"/>
      <c r="F353" s="13"/>
      <c r="G353" s="14" t="str">
        <f t="shared" si="59"/>
        <v>DRAW</v>
      </c>
      <c r="H353" s="14" t="str">
        <f t="shared" si="60"/>
        <v>DRAW</v>
      </c>
      <c r="I353" s="14" t="str">
        <f t="shared" si="61"/>
        <v/>
      </c>
      <c r="J353" s="4"/>
    </row>
    <row r="354" spans="1:10" ht="20" customHeight="1">
      <c r="A354" s="4"/>
      <c r="B354" s="18">
        <f>D21</f>
        <v>0</v>
      </c>
      <c r="C354" s="18" t="s">
        <v>52</v>
      </c>
      <c r="D354" s="18">
        <f>C25</f>
        <v>0</v>
      </c>
      <c r="E354" s="13"/>
      <c r="F354" s="13"/>
      <c r="G354" s="14" t="str">
        <f t="shared" si="59"/>
        <v>DRAW</v>
      </c>
      <c r="H354" s="14" t="str">
        <f t="shared" si="60"/>
        <v>DRAW</v>
      </c>
      <c r="I354" s="14" t="str">
        <f t="shared" si="61"/>
        <v/>
      </c>
      <c r="J354" s="4"/>
    </row>
    <row r="355" spans="1:10" ht="20" customHeight="1">
      <c r="A355" s="4"/>
      <c r="B355" s="18">
        <f>E21</f>
        <v>0</v>
      </c>
      <c r="C355" s="18" t="s">
        <v>52</v>
      </c>
      <c r="D355" s="18">
        <f>B25</f>
        <v>0</v>
      </c>
      <c r="E355" s="13"/>
      <c r="F355" s="13"/>
      <c r="G355" s="14" t="str">
        <f t="shared" si="59"/>
        <v>DRAW</v>
      </c>
      <c r="H355" s="14" t="str">
        <f t="shared" si="60"/>
        <v>DRAW</v>
      </c>
      <c r="I355" s="14" t="str">
        <f t="shared" si="61"/>
        <v/>
      </c>
      <c r="J355" s="4"/>
    </row>
    <row r="356" spans="1:10" ht="20" customHeight="1">
      <c r="A356" s="4"/>
      <c r="B356" s="18">
        <f>F21</f>
        <v>0</v>
      </c>
      <c r="C356" s="18" t="s">
        <v>52</v>
      </c>
      <c r="D356" s="18">
        <f>F23</f>
        <v>0</v>
      </c>
      <c r="E356" s="13"/>
      <c r="F356" s="13"/>
      <c r="G356" s="14" t="str">
        <f t="shared" si="59"/>
        <v>DRAW</v>
      </c>
      <c r="H356" s="14" t="str">
        <f t="shared" si="60"/>
        <v>DRAW</v>
      </c>
      <c r="I356" s="14" t="str">
        <f t="shared" si="61"/>
        <v/>
      </c>
      <c r="J356" s="4"/>
    </row>
    <row r="357" spans="1:10" ht="20" customHeight="1">
      <c r="A357" s="4"/>
      <c r="B357" s="18">
        <f>B23</f>
        <v>0</v>
      </c>
      <c r="C357" s="18" t="s">
        <v>52</v>
      </c>
      <c r="D357" s="18">
        <f>E23</f>
        <v>0</v>
      </c>
      <c r="E357" s="13"/>
      <c r="F357" s="13"/>
      <c r="G357" s="14" t="str">
        <f t="shared" si="59"/>
        <v>DRAW</v>
      </c>
      <c r="H357" s="14" t="str">
        <f t="shared" si="60"/>
        <v>DRAW</v>
      </c>
      <c r="I357" s="14" t="str">
        <f t="shared" si="61"/>
        <v/>
      </c>
      <c r="J357" s="4"/>
    </row>
    <row r="358" spans="1:10" ht="20" customHeight="1">
      <c r="A358" s="4"/>
      <c r="B358" s="18">
        <f>C23</f>
        <v>0</v>
      </c>
      <c r="C358" s="18" t="s">
        <v>52</v>
      </c>
      <c r="D358" s="18">
        <f>D23</f>
        <v>0</v>
      </c>
      <c r="E358" s="13"/>
      <c r="F358" s="13"/>
      <c r="G358" s="14" t="str">
        <f t="shared" si="59"/>
        <v>DRAW</v>
      </c>
      <c r="H358" s="14" t="str">
        <f t="shared" si="60"/>
        <v>DRAW</v>
      </c>
      <c r="I358" s="14" t="str">
        <f t="shared" si="61"/>
        <v/>
      </c>
      <c r="J358" s="4"/>
    </row>
    <row r="359" spans="1:10" ht="20" customHeight="1">
      <c r="A359" s="4"/>
      <c r="B359" s="20" t="s">
        <v>72</v>
      </c>
      <c r="C359" s="21"/>
      <c r="D359" s="22"/>
      <c r="E359" s="20" t="s">
        <v>50</v>
      </c>
      <c r="F359" s="22"/>
      <c r="G359" s="12" t="s">
        <v>17</v>
      </c>
      <c r="H359" s="12" t="s">
        <v>51</v>
      </c>
      <c r="I359" s="12" t="s">
        <v>23</v>
      </c>
      <c r="J359" s="4"/>
    </row>
    <row r="360" spans="1:10" ht="20" customHeight="1">
      <c r="A360" s="4"/>
      <c r="B360" s="18">
        <f>B15</f>
        <v>0</v>
      </c>
      <c r="C360" s="18" t="s">
        <v>52</v>
      </c>
      <c r="D360" s="18">
        <f>D17</f>
        <v>0</v>
      </c>
      <c r="E360" s="13"/>
      <c r="F360" s="13"/>
      <c r="G360" s="14" t="str">
        <f t="shared" ref="G360:G373" si="62">IF(E360 &gt; F360, B360, IF(F360 &gt; E360, D360, "DRAW"))</f>
        <v>DRAW</v>
      </c>
      <c r="H360" s="14" t="str">
        <f t="shared" ref="H360:H373" si="63">IF(G360 = "draw", "DRAW", IF(G360 = B360, D360, IF(G360 = D360, B360, "")))</f>
        <v>DRAW</v>
      </c>
      <c r="I360" s="14" t="str">
        <f t="shared" ref="I360:I373" si="64">IF(AND(G360="draw", E360&lt;&gt;"", F360&lt;&gt;""), "DRAW", "")</f>
        <v/>
      </c>
      <c r="J360" s="4"/>
    </row>
    <row r="361" spans="1:10" ht="20" customHeight="1">
      <c r="A361" s="4"/>
      <c r="B361" s="18">
        <f>E17</f>
        <v>0</v>
      </c>
      <c r="C361" s="18" t="s">
        <v>52</v>
      </c>
      <c r="D361" s="18">
        <f>C17</f>
        <v>0</v>
      </c>
      <c r="E361" s="13"/>
      <c r="F361" s="13"/>
      <c r="G361" s="14" t="str">
        <f t="shared" si="62"/>
        <v>DRAW</v>
      </c>
      <c r="H361" s="14" t="str">
        <f t="shared" si="63"/>
        <v>DRAW</v>
      </c>
      <c r="I361" s="14" t="str">
        <f t="shared" si="64"/>
        <v/>
      </c>
      <c r="J361" s="4"/>
    </row>
    <row r="362" spans="1:10" ht="20" customHeight="1">
      <c r="A362" s="4"/>
      <c r="B362" s="18">
        <f>F17</f>
        <v>0</v>
      </c>
      <c r="C362" s="18" t="s">
        <v>52</v>
      </c>
      <c r="D362" s="18">
        <f>B17</f>
        <v>0</v>
      </c>
      <c r="E362" s="13"/>
      <c r="F362" s="13"/>
      <c r="G362" s="14" t="str">
        <f t="shared" si="62"/>
        <v>DRAW</v>
      </c>
      <c r="H362" s="14" t="str">
        <f t="shared" si="63"/>
        <v>DRAW</v>
      </c>
      <c r="I362" s="14" t="str">
        <f t="shared" si="64"/>
        <v/>
      </c>
      <c r="J362" s="4"/>
    </row>
    <row r="363" spans="1:10" ht="20" customHeight="1">
      <c r="A363" s="4"/>
      <c r="B363" s="18">
        <f>B19</f>
        <v>0</v>
      </c>
      <c r="C363" s="18" t="s">
        <v>52</v>
      </c>
      <c r="D363" s="18">
        <f>F15</f>
        <v>0</v>
      </c>
      <c r="E363" s="13"/>
      <c r="F363" s="13"/>
      <c r="G363" s="14" t="str">
        <f t="shared" si="62"/>
        <v>DRAW</v>
      </c>
      <c r="H363" s="14" t="str">
        <f t="shared" si="63"/>
        <v>DRAW</v>
      </c>
      <c r="I363" s="14" t="str">
        <f t="shared" si="64"/>
        <v/>
      </c>
      <c r="J363" s="4"/>
    </row>
    <row r="364" spans="1:10" ht="20" customHeight="1">
      <c r="A364" s="4"/>
      <c r="B364" s="18">
        <f>C19</f>
        <v>0</v>
      </c>
      <c r="C364" s="18" t="s">
        <v>52</v>
      </c>
      <c r="D364" s="18">
        <f>E15</f>
        <v>0</v>
      </c>
      <c r="E364" s="13"/>
      <c r="F364" s="13"/>
      <c r="G364" s="14" t="str">
        <f t="shared" si="62"/>
        <v>DRAW</v>
      </c>
      <c r="H364" s="14" t="str">
        <f t="shared" si="63"/>
        <v>DRAW</v>
      </c>
      <c r="I364" s="14" t="str">
        <f t="shared" si="64"/>
        <v/>
      </c>
      <c r="J364" s="4"/>
    </row>
    <row r="365" spans="1:10" ht="20" customHeight="1">
      <c r="A365" s="4"/>
      <c r="B365" s="18">
        <f>D19</f>
        <v>0</v>
      </c>
      <c r="C365" s="18" t="s">
        <v>52</v>
      </c>
      <c r="D365" s="18">
        <f>D15</f>
        <v>0</v>
      </c>
      <c r="E365" s="13"/>
      <c r="F365" s="13"/>
      <c r="G365" s="14" t="str">
        <f t="shared" si="62"/>
        <v>DRAW</v>
      </c>
      <c r="H365" s="14" t="str">
        <f t="shared" si="63"/>
        <v>DRAW</v>
      </c>
      <c r="I365" s="14" t="str">
        <f t="shared" si="64"/>
        <v/>
      </c>
      <c r="J365" s="4"/>
    </row>
    <row r="366" spans="1:10" ht="20" customHeight="1">
      <c r="A366" s="4"/>
      <c r="B366" s="18">
        <f>E19</f>
        <v>0</v>
      </c>
      <c r="C366" s="18" t="s">
        <v>52</v>
      </c>
      <c r="D366" s="18">
        <f>C15</f>
        <v>0</v>
      </c>
      <c r="E366" s="13"/>
      <c r="F366" s="13"/>
      <c r="G366" s="14" t="str">
        <f t="shared" si="62"/>
        <v>DRAW</v>
      </c>
      <c r="H366" s="14" t="str">
        <f t="shared" si="63"/>
        <v>DRAW</v>
      </c>
      <c r="I366" s="14" t="str">
        <f t="shared" si="64"/>
        <v/>
      </c>
      <c r="J366" s="4"/>
    </row>
    <row r="367" spans="1:10" ht="20" customHeight="1">
      <c r="A367" s="4"/>
      <c r="B367" s="18">
        <f>F19</f>
        <v>0</v>
      </c>
      <c r="C367" s="18" t="s">
        <v>52</v>
      </c>
      <c r="D367" s="18" t="str">
        <f>D25</f>
        <v>BYE</v>
      </c>
      <c r="E367" s="13"/>
      <c r="F367" s="13"/>
      <c r="G367" s="14" t="str">
        <f t="shared" si="62"/>
        <v>DRAW</v>
      </c>
      <c r="H367" s="14" t="str">
        <f t="shared" si="63"/>
        <v>DRAW</v>
      </c>
      <c r="I367" s="14" t="str">
        <f t="shared" si="64"/>
        <v/>
      </c>
      <c r="J367" s="4"/>
    </row>
    <row r="368" spans="1:10" ht="20" customHeight="1">
      <c r="A368" s="4"/>
      <c r="B368" s="18">
        <f>B21</f>
        <v>0</v>
      </c>
      <c r="C368" s="18" t="s">
        <v>52</v>
      </c>
      <c r="D368" s="18">
        <f>C25</f>
        <v>0</v>
      </c>
      <c r="E368" s="13"/>
      <c r="F368" s="13"/>
      <c r="G368" s="14" t="str">
        <f t="shared" si="62"/>
        <v>DRAW</v>
      </c>
      <c r="H368" s="14" t="str">
        <f t="shared" si="63"/>
        <v>DRAW</v>
      </c>
      <c r="I368" s="14" t="str">
        <f t="shared" si="64"/>
        <v/>
      </c>
      <c r="J368" s="4"/>
    </row>
    <row r="369" spans="1:10" ht="20" customHeight="1">
      <c r="A369" s="4"/>
      <c r="B369" s="18">
        <f>C21</f>
        <v>0</v>
      </c>
      <c r="C369" s="18" t="s">
        <v>52</v>
      </c>
      <c r="D369" s="18">
        <f>B25</f>
        <v>0</v>
      </c>
      <c r="E369" s="13"/>
      <c r="F369" s="13"/>
      <c r="G369" s="14" t="str">
        <f t="shared" si="62"/>
        <v>DRAW</v>
      </c>
      <c r="H369" s="14" t="str">
        <f t="shared" si="63"/>
        <v>DRAW</v>
      </c>
      <c r="I369" s="14" t="str">
        <f t="shared" si="64"/>
        <v/>
      </c>
      <c r="J369" s="4"/>
    </row>
    <row r="370" spans="1:10" ht="20" customHeight="1">
      <c r="A370" s="4"/>
      <c r="B370" s="18">
        <f>D21</f>
        <v>0</v>
      </c>
      <c r="C370" s="18" t="s">
        <v>52</v>
      </c>
      <c r="D370" s="18">
        <f>F23</f>
        <v>0</v>
      </c>
      <c r="E370" s="13"/>
      <c r="F370" s="13"/>
      <c r="G370" s="14" t="str">
        <f t="shared" si="62"/>
        <v>DRAW</v>
      </c>
      <c r="H370" s="14" t="str">
        <f t="shared" si="63"/>
        <v>DRAW</v>
      </c>
      <c r="I370" s="14" t="str">
        <f t="shared" si="64"/>
        <v/>
      </c>
      <c r="J370" s="4"/>
    </row>
    <row r="371" spans="1:10" ht="20" customHeight="1">
      <c r="A371" s="4"/>
      <c r="B371" s="18">
        <f>E21</f>
        <v>0</v>
      </c>
      <c r="C371" s="18" t="s">
        <v>52</v>
      </c>
      <c r="D371" s="18">
        <f>E23</f>
        <v>0</v>
      </c>
      <c r="E371" s="13"/>
      <c r="F371" s="13"/>
      <c r="G371" s="14" t="str">
        <f t="shared" si="62"/>
        <v>DRAW</v>
      </c>
      <c r="H371" s="14" t="str">
        <f t="shared" si="63"/>
        <v>DRAW</v>
      </c>
      <c r="I371" s="14" t="str">
        <f t="shared" si="64"/>
        <v/>
      </c>
      <c r="J371" s="4"/>
    </row>
    <row r="372" spans="1:10" ht="20" customHeight="1">
      <c r="A372" s="4"/>
      <c r="B372" s="18">
        <f>F21</f>
        <v>0</v>
      </c>
      <c r="C372" s="18" t="s">
        <v>52</v>
      </c>
      <c r="D372" s="18">
        <f>D23</f>
        <v>0</v>
      </c>
      <c r="E372" s="13"/>
      <c r="F372" s="13"/>
      <c r="G372" s="14" t="str">
        <f t="shared" si="62"/>
        <v>DRAW</v>
      </c>
      <c r="H372" s="14" t="str">
        <f t="shared" si="63"/>
        <v>DRAW</v>
      </c>
      <c r="I372" s="14" t="str">
        <f t="shared" si="64"/>
        <v/>
      </c>
      <c r="J372" s="4"/>
    </row>
    <row r="373" spans="1:10" ht="20" customHeight="1">
      <c r="A373" s="4"/>
      <c r="B373" s="18">
        <f>B23</f>
        <v>0</v>
      </c>
      <c r="C373" s="18" t="s">
        <v>52</v>
      </c>
      <c r="D373" s="18">
        <f>C23</f>
        <v>0</v>
      </c>
      <c r="E373" s="13"/>
      <c r="F373" s="13"/>
      <c r="G373" s="14" t="str">
        <f t="shared" si="62"/>
        <v>DRAW</v>
      </c>
      <c r="H373" s="14" t="str">
        <f t="shared" si="63"/>
        <v>DRAW</v>
      </c>
      <c r="I373" s="14" t="str">
        <f t="shared" si="64"/>
        <v/>
      </c>
      <c r="J373" s="4"/>
    </row>
    <row r="374" spans="1:10" ht="20" customHeight="1">
      <c r="A374" s="4"/>
      <c r="B374" s="20" t="s">
        <v>73</v>
      </c>
      <c r="C374" s="21"/>
      <c r="D374" s="22"/>
      <c r="E374" s="20" t="s">
        <v>50</v>
      </c>
      <c r="F374" s="22"/>
      <c r="G374" s="12" t="s">
        <v>17</v>
      </c>
      <c r="H374" s="12" t="s">
        <v>51</v>
      </c>
      <c r="I374" s="12" t="s">
        <v>23</v>
      </c>
      <c r="J374" s="4"/>
    </row>
    <row r="375" spans="1:10" ht="20" customHeight="1">
      <c r="A375" s="4"/>
      <c r="B375" s="18">
        <f>B15</f>
        <v>0</v>
      </c>
      <c r="C375" s="18" t="s">
        <v>52</v>
      </c>
      <c r="D375" s="18">
        <f>C17</f>
        <v>0</v>
      </c>
      <c r="E375" s="13"/>
      <c r="F375" s="13"/>
      <c r="G375" s="14" t="str">
        <f t="shared" ref="G375:G388" si="65">IF(E375 &gt; F375, B375, IF(F375 &gt; E375, D375, "DRAW"))</f>
        <v>DRAW</v>
      </c>
      <c r="H375" s="14" t="str">
        <f t="shared" ref="H375:H388" si="66">IF(G375 = "draw", "DRAW", IF(G375 = B375, D375, IF(G375 = D375, B375, "")))</f>
        <v>DRAW</v>
      </c>
      <c r="I375" s="14" t="str">
        <f t="shared" ref="I375:I388" si="67">IF(AND(G375="draw", E375&lt;&gt;"", F375&lt;&gt;""), "DRAW", "")</f>
        <v/>
      </c>
      <c r="J375" s="4"/>
    </row>
    <row r="376" spans="1:10" ht="20" customHeight="1">
      <c r="A376" s="4"/>
      <c r="B376" s="18">
        <f>D17</f>
        <v>0</v>
      </c>
      <c r="C376" s="18" t="s">
        <v>52</v>
      </c>
      <c r="D376" s="18">
        <f>B17</f>
        <v>0</v>
      </c>
      <c r="E376" s="13"/>
      <c r="F376" s="13"/>
      <c r="G376" s="14" t="str">
        <f t="shared" si="65"/>
        <v>DRAW</v>
      </c>
      <c r="H376" s="14" t="str">
        <f t="shared" si="66"/>
        <v>DRAW</v>
      </c>
      <c r="I376" s="14" t="str">
        <f t="shared" si="67"/>
        <v/>
      </c>
      <c r="J376" s="4"/>
    </row>
    <row r="377" spans="1:10" ht="20" customHeight="1">
      <c r="A377" s="4"/>
      <c r="B377" s="18">
        <f>E17</f>
        <v>0</v>
      </c>
      <c r="C377" s="18" t="s">
        <v>52</v>
      </c>
      <c r="D377" s="18">
        <f>F15</f>
        <v>0</v>
      </c>
      <c r="E377" s="13"/>
      <c r="F377" s="13"/>
      <c r="G377" s="14" t="str">
        <f t="shared" si="65"/>
        <v>DRAW</v>
      </c>
      <c r="H377" s="14" t="str">
        <f t="shared" si="66"/>
        <v>DRAW</v>
      </c>
      <c r="I377" s="14" t="str">
        <f t="shared" si="67"/>
        <v/>
      </c>
      <c r="J377" s="4"/>
    </row>
    <row r="378" spans="1:10" ht="20" customHeight="1">
      <c r="A378" s="4"/>
      <c r="B378" s="18">
        <f>F17</f>
        <v>0</v>
      </c>
      <c r="C378" s="18" t="s">
        <v>52</v>
      </c>
      <c r="D378" s="18">
        <f>E15</f>
        <v>0</v>
      </c>
      <c r="E378" s="13"/>
      <c r="F378" s="13"/>
      <c r="G378" s="14" t="str">
        <f t="shared" si="65"/>
        <v>DRAW</v>
      </c>
      <c r="H378" s="14" t="str">
        <f t="shared" si="66"/>
        <v>DRAW</v>
      </c>
      <c r="I378" s="14" t="str">
        <f t="shared" si="67"/>
        <v/>
      </c>
      <c r="J378" s="4"/>
    </row>
    <row r="379" spans="1:10" ht="20" customHeight="1">
      <c r="A379" s="4"/>
      <c r="B379" s="18">
        <f>B19</f>
        <v>0</v>
      </c>
      <c r="C379" s="18" t="s">
        <v>52</v>
      </c>
      <c r="D379" s="18">
        <f>D15</f>
        <v>0</v>
      </c>
      <c r="E379" s="13"/>
      <c r="F379" s="13"/>
      <c r="G379" s="14" t="str">
        <f t="shared" si="65"/>
        <v>DRAW</v>
      </c>
      <c r="H379" s="14" t="str">
        <f t="shared" si="66"/>
        <v>DRAW</v>
      </c>
      <c r="I379" s="14" t="str">
        <f t="shared" si="67"/>
        <v/>
      </c>
      <c r="J379" s="4"/>
    </row>
    <row r="380" spans="1:10" ht="20" customHeight="1">
      <c r="A380" s="4"/>
      <c r="B380" s="18">
        <f>C19</f>
        <v>0</v>
      </c>
      <c r="C380" s="18" t="s">
        <v>52</v>
      </c>
      <c r="D380" s="18">
        <f>C15</f>
        <v>0</v>
      </c>
      <c r="E380" s="13"/>
      <c r="F380" s="13"/>
      <c r="G380" s="14" t="str">
        <f t="shared" si="65"/>
        <v>DRAW</v>
      </c>
      <c r="H380" s="14" t="str">
        <f t="shared" si="66"/>
        <v>DRAW</v>
      </c>
      <c r="I380" s="14" t="str">
        <f t="shared" si="67"/>
        <v/>
      </c>
      <c r="J380" s="4"/>
    </row>
    <row r="381" spans="1:10" ht="20" customHeight="1">
      <c r="A381" s="4"/>
      <c r="B381" s="18">
        <f>D19</f>
        <v>0</v>
      </c>
      <c r="C381" s="18" t="s">
        <v>52</v>
      </c>
      <c r="D381" s="18" t="str">
        <f>D25</f>
        <v>BYE</v>
      </c>
      <c r="E381" s="13"/>
      <c r="F381" s="13"/>
      <c r="G381" s="14" t="str">
        <f t="shared" si="65"/>
        <v>DRAW</v>
      </c>
      <c r="H381" s="14" t="str">
        <f t="shared" si="66"/>
        <v>DRAW</v>
      </c>
      <c r="I381" s="14" t="str">
        <f t="shared" si="67"/>
        <v/>
      </c>
      <c r="J381" s="4"/>
    </row>
    <row r="382" spans="1:10" ht="20" customHeight="1">
      <c r="A382" s="4"/>
      <c r="B382" s="18">
        <f>E19</f>
        <v>0</v>
      </c>
      <c r="C382" s="18" t="s">
        <v>52</v>
      </c>
      <c r="D382" s="18">
        <f>C25</f>
        <v>0</v>
      </c>
      <c r="E382" s="13"/>
      <c r="F382" s="13"/>
      <c r="G382" s="14" t="str">
        <f t="shared" si="65"/>
        <v>DRAW</v>
      </c>
      <c r="H382" s="14" t="str">
        <f t="shared" si="66"/>
        <v>DRAW</v>
      </c>
      <c r="I382" s="14" t="str">
        <f t="shared" si="67"/>
        <v/>
      </c>
      <c r="J382" s="4"/>
    </row>
    <row r="383" spans="1:10" ht="20" customHeight="1">
      <c r="A383" s="4"/>
      <c r="B383" s="18">
        <f>F19</f>
        <v>0</v>
      </c>
      <c r="C383" s="18" t="s">
        <v>52</v>
      </c>
      <c r="D383" s="18">
        <f>B25</f>
        <v>0</v>
      </c>
      <c r="E383" s="13"/>
      <c r="F383" s="13"/>
      <c r="G383" s="14" t="str">
        <f t="shared" si="65"/>
        <v>DRAW</v>
      </c>
      <c r="H383" s="14" t="str">
        <f t="shared" si="66"/>
        <v>DRAW</v>
      </c>
      <c r="I383" s="14" t="str">
        <f t="shared" si="67"/>
        <v/>
      </c>
      <c r="J383" s="4"/>
    </row>
    <row r="384" spans="1:10" ht="20" customHeight="1">
      <c r="A384" s="4"/>
      <c r="B384" s="18">
        <f>B21</f>
        <v>0</v>
      </c>
      <c r="C384" s="18" t="s">
        <v>52</v>
      </c>
      <c r="D384" s="18">
        <f>F23</f>
        <v>0</v>
      </c>
      <c r="E384" s="13"/>
      <c r="F384" s="13"/>
      <c r="G384" s="14" t="str">
        <f t="shared" si="65"/>
        <v>DRAW</v>
      </c>
      <c r="H384" s="14" t="str">
        <f t="shared" si="66"/>
        <v>DRAW</v>
      </c>
      <c r="I384" s="14" t="str">
        <f t="shared" si="67"/>
        <v/>
      </c>
      <c r="J384" s="4"/>
    </row>
    <row r="385" spans="1:10" ht="20" customHeight="1">
      <c r="A385" s="4"/>
      <c r="B385" s="18">
        <f>C21</f>
        <v>0</v>
      </c>
      <c r="C385" s="18" t="s">
        <v>52</v>
      </c>
      <c r="D385" s="18">
        <f>E23</f>
        <v>0</v>
      </c>
      <c r="E385" s="13"/>
      <c r="F385" s="13"/>
      <c r="G385" s="14" t="str">
        <f t="shared" si="65"/>
        <v>DRAW</v>
      </c>
      <c r="H385" s="14" t="str">
        <f t="shared" si="66"/>
        <v>DRAW</v>
      </c>
      <c r="I385" s="14" t="str">
        <f t="shared" si="67"/>
        <v/>
      </c>
      <c r="J385" s="4"/>
    </row>
    <row r="386" spans="1:10" ht="20" customHeight="1">
      <c r="A386" s="4"/>
      <c r="B386" s="18">
        <f>D21</f>
        <v>0</v>
      </c>
      <c r="C386" s="18" t="s">
        <v>52</v>
      </c>
      <c r="D386" s="18">
        <f>D23</f>
        <v>0</v>
      </c>
      <c r="E386" s="13"/>
      <c r="F386" s="13"/>
      <c r="G386" s="14" t="str">
        <f t="shared" si="65"/>
        <v>DRAW</v>
      </c>
      <c r="H386" s="14" t="str">
        <f t="shared" si="66"/>
        <v>DRAW</v>
      </c>
      <c r="I386" s="14" t="str">
        <f t="shared" si="67"/>
        <v/>
      </c>
      <c r="J386" s="4"/>
    </row>
    <row r="387" spans="1:10" ht="20" customHeight="1">
      <c r="A387" s="4"/>
      <c r="B387" s="18">
        <f>E21</f>
        <v>0</v>
      </c>
      <c r="C387" s="18" t="s">
        <v>52</v>
      </c>
      <c r="D387" s="18">
        <f>C23</f>
        <v>0</v>
      </c>
      <c r="E387" s="13"/>
      <c r="F387" s="13"/>
      <c r="G387" s="14" t="str">
        <f t="shared" si="65"/>
        <v>DRAW</v>
      </c>
      <c r="H387" s="14" t="str">
        <f t="shared" si="66"/>
        <v>DRAW</v>
      </c>
      <c r="I387" s="14" t="str">
        <f t="shared" si="67"/>
        <v/>
      </c>
      <c r="J387" s="4"/>
    </row>
    <row r="388" spans="1:10" ht="20" customHeight="1">
      <c r="A388" s="4"/>
      <c r="B388" s="18">
        <f>F21</f>
        <v>0</v>
      </c>
      <c r="C388" s="18" t="s">
        <v>52</v>
      </c>
      <c r="D388" s="18">
        <f>B23</f>
        <v>0</v>
      </c>
      <c r="E388" s="13"/>
      <c r="F388" s="13"/>
      <c r="G388" s="14" t="str">
        <f t="shared" si="65"/>
        <v>DRAW</v>
      </c>
      <c r="H388" s="14" t="str">
        <f t="shared" si="66"/>
        <v>DRAW</v>
      </c>
      <c r="I388" s="14" t="str">
        <f t="shared" si="67"/>
        <v/>
      </c>
      <c r="J388" s="4"/>
    </row>
    <row r="389" spans="1:10" ht="20" customHeight="1">
      <c r="A389" s="4"/>
      <c r="B389" s="20" t="s">
        <v>74</v>
      </c>
      <c r="C389" s="21"/>
      <c r="D389" s="22"/>
      <c r="E389" s="20" t="s">
        <v>50</v>
      </c>
      <c r="F389" s="22"/>
      <c r="G389" s="12" t="s">
        <v>17</v>
      </c>
      <c r="H389" s="12" t="s">
        <v>51</v>
      </c>
      <c r="I389" s="12" t="s">
        <v>23</v>
      </c>
      <c r="J389" s="4"/>
    </row>
    <row r="390" spans="1:10" ht="20" customHeight="1">
      <c r="A390" s="4"/>
      <c r="B390" s="18">
        <f>B15</f>
        <v>0</v>
      </c>
      <c r="C390" s="18" t="s">
        <v>52</v>
      </c>
      <c r="D390" s="18">
        <f>B17</f>
        <v>0</v>
      </c>
      <c r="E390" s="13"/>
      <c r="F390" s="13"/>
      <c r="G390" s="14" t="str">
        <f t="shared" ref="G390:G403" si="68">IF(E390 &gt; F390, B390, IF(F390 &gt; E390, D390, "DRAW"))</f>
        <v>DRAW</v>
      </c>
      <c r="H390" s="14" t="str">
        <f t="shared" ref="H390:H403" si="69">IF(G390 = "draw", "DRAW", IF(G390 = B390, D390, IF(G390 = D390, B390, "")))</f>
        <v>DRAW</v>
      </c>
      <c r="I390" s="14" t="str">
        <f t="shared" ref="I390:I403" si="70">IF(AND(G390="draw", E390&lt;&gt;"", F390&lt;&gt;""), "DRAW", "")</f>
        <v/>
      </c>
      <c r="J390" s="4"/>
    </row>
    <row r="391" spans="1:10" ht="20" customHeight="1">
      <c r="A391" s="4"/>
      <c r="B391" s="18">
        <f>C17</f>
        <v>0</v>
      </c>
      <c r="C391" s="18" t="s">
        <v>52</v>
      </c>
      <c r="D391" s="18">
        <f>F15</f>
        <v>0</v>
      </c>
      <c r="E391" s="13"/>
      <c r="F391" s="13"/>
      <c r="G391" s="14" t="str">
        <f t="shared" si="68"/>
        <v>DRAW</v>
      </c>
      <c r="H391" s="14" t="str">
        <f t="shared" si="69"/>
        <v>DRAW</v>
      </c>
      <c r="I391" s="14" t="str">
        <f t="shared" si="70"/>
        <v/>
      </c>
      <c r="J391" s="4"/>
    </row>
    <row r="392" spans="1:10" ht="20" customHeight="1">
      <c r="A392" s="4"/>
      <c r="B392" s="18">
        <f>D17</f>
        <v>0</v>
      </c>
      <c r="C392" s="18" t="s">
        <v>52</v>
      </c>
      <c r="D392" s="18">
        <f>E15</f>
        <v>0</v>
      </c>
      <c r="E392" s="13"/>
      <c r="F392" s="13"/>
      <c r="G392" s="14" t="str">
        <f t="shared" si="68"/>
        <v>DRAW</v>
      </c>
      <c r="H392" s="14" t="str">
        <f t="shared" si="69"/>
        <v>DRAW</v>
      </c>
      <c r="I392" s="14" t="str">
        <f t="shared" si="70"/>
        <v/>
      </c>
      <c r="J392" s="4"/>
    </row>
    <row r="393" spans="1:10" ht="20" customHeight="1">
      <c r="A393" s="4"/>
      <c r="B393" s="18">
        <f>E17</f>
        <v>0</v>
      </c>
      <c r="C393" s="18" t="s">
        <v>52</v>
      </c>
      <c r="D393" s="18">
        <f>D15</f>
        <v>0</v>
      </c>
      <c r="E393" s="13"/>
      <c r="F393" s="13"/>
      <c r="G393" s="14" t="str">
        <f t="shared" si="68"/>
        <v>DRAW</v>
      </c>
      <c r="H393" s="14" t="str">
        <f t="shared" si="69"/>
        <v>DRAW</v>
      </c>
      <c r="I393" s="14" t="str">
        <f t="shared" si="70"/>
        <v/>
      </c>
      <c r="J393" s="4"/>
    </row>
    <row r="394" spans="1:10" ht="20" customHeight="1">
      <c r="A394" s="4"/>
      <c r="B394" s="18">
        <f>F17</f>
        <v>0</v>
      </c>
      <c r="C394" s="18" t="s">
        <v>52</v>
      </c>
      <c r="D394" s="18">
        <f>C15</f>
        <v>0</v>
      </c>
      <c r="E394" s="13"/>
      <c r="F394" s="13"/>
      <c r="G394" s="14" t="str">
        <f t="shared" si="68"/>
        <v>DRAW</v>
      </c>
      <c r="H394" s="14" t="str">
        <f t="shared" si="69"/>
        <v>DRAW</v>
      </c>
      <c r="I394" s="14" t="str">
        <f t="shared" si="70"/>
        <v/>
      </c>
      <c r="J394" s="4"/>
    </row>
    <row r="395" spans="1:10" ht="20" customHeight="1">
      <c r="A395" s="4"/>
      <c r="B395" s="18">
        <f>B19</f>
        <v>0</v>
      </c>
      <c r="C395" s="18" t="s">
        <v>52</v>
      </c>
      <c r="D395" s="18" t="str">
        <f>D25</f>
        <v>BYE</v>
      </c>
      <c r="E395" s="13"/>
      <c r="F395" s="13"/>
      <c r="G395" s="14" t="str">
        <f t="shared" si="68"/>
        <v>DRAW</v>
      </c>
      <c r="H395" s="14" t="str">
        <f t="shared" si="69"/>
        <v>DRAW</v>
      </c>
      <c r="I395" s="14" t="str">
        <f t="shared" si="70"/>
        <v/>
      </c>
      <c r="J395" s="4"/>
    </row>
    <row r="396" spans="1:10" ht="20" customHeight="1">
      <c r="A396" s="4"/>
      <c r="B396" s="18">
        <f>C19</f>
        <v>0</v>
      </c>
      <c r="C396" s="18" t="s">
        <v>52</v>
      </c>
      <c r="D396" s="18">
        <f>C25</f>
        <v>0</v>
      </c>
      <c r="E396" s="13"/>
      <c r="F396" s="13"/>
      <c r="G396" s="14" t="str">
        <f t="shared" si="68"/>
        <v>DRAW</v>
      </c>
      <c r="H396" s="14" t="str">
        <f t="shared" si="69"/>
        <v>DRAW</v>
      </c>
      <c r="I396" s="14" t="str">
        <f t="shared" si="70"/>
        <v/>
      </c>
      <c r="J396" s="4"/>
    </row>
    <row r="397" spans="1:10" ht="20" customHeight="1">
      <c r="A397" s="4"/>
      <c r="B397" s="18">
        <f>D19</f>
        <v>0</v>
      </c>
      <c r="C397" s="18" t="s">
        <v>52</v>
      </c>
      <c r="D397" s="18">
        <f>B25</f>
        <v>0</v>
      </c>
      <c r="E397" s="13"/>
      <c r="F397" s="13"/>
      <c r="G397" s="14" t="str">
        <f t="shared" si="68"/>
        <v>DRAW</v>
      </c>
      <c r="H397" s="14" t="str">
        <f t="shared" si="69"/>
        <v>DRAW</v>
      </c>
      <c r="I397" s="14" t="str">
        <f t="shared" si="70"/>
        <v/>
      </c>
      <c r="J397" s="4"/>
    </row>
    <row r="398" spans="1:10" ht="20" customHeight="1">
      <c r="A398" s="4"/>
      <c r="B398" s="18">
        <f>E19</f>
        <v>0</v>
      </c>
      <c r="C398" s="18" t="s">
        <v>52</v>
      </c>
      <c r="D398" s="18">
        <f>F23</f>
        <v>0</v>
      </c>
      <c r="E398" s="13"/>
      <c r="F398" s="13"/>
      <c r="G398" s="14" t="str">
        <f t="shared" si="68"/>
        <v>DRAW</v>
      </c>
      <c r="H398" s="14" t="str">
        <f t="shared" si="69"/>
        <v>DRAW</v>
      </c>
      <c r="I398" s="14" t="str">
        <f t="shared" si="70"/>
        <v/>
      </c>
      <c r="J398" s="4"/>
    </row>
    <row r="399" spans="1:10" ht="20" customHeight="1">
      <c r="A399" s="4"/>
      <c r="B399" s="18">
        <f>F19</f>
        <v>0</v>
      </c>
      <c r="C399" s="18" t="s">
        <v>52</v>
      </c>
      <c r="D399" s="18">
        <f>E23</f>
        <v>0</v>
      </c>
      <c r="E399" s="13"/>
      <c r="F399" s="13"/>
      <c r="G399" s="14" t="str">
        <f t="shared" si="68"/>
        <v>DRAW</v>
      </c>
      <c r="H399" s="14" t="str">
        <f t="shared" si="69"/>
        <v>DRAW</v>
      </c>
      <c r="I399" s="14" t="str">
        <f t="shared" si="70"/>
        <v/>
      </c>
      <c r="J399" s="4"/>
    </row>
    <row r="400" spans="1:10" ht="20" customHeight="1">
      <c r="A400" s="4"/>
      <c r="B400" s="18">
        <f>B21</f>
        <v>0</v>
      </c>
      <c r="C400" s="18" t="s">
        <v>52</v>
      </c>
      <c r="D400" s="18">
        <f>D23</f>
        <v>0</v>
      </c>
      <c r="E400" s="13"/>
      <c r="F400" s="13"/>
      <c r="G400" s="14" t="str">
        <f t="shared" si="68"/>
        <v>DRAW</v>
      </c>
      <c r="H400" s="14" t="str">
        <f t="shared" si="69"/>
        <v>DRAW</v>
      </c>
      <c r="I400" s="14" t="str">
        <f t="shared" si="70"/>
        <v/>
      </c>
      <c r="J400" s="4"/>
    </row>
    <row r="401" spans="1:10" ht="20" customHeight="1">
      <c r="A401" s="4"/>
      <c r="B401" s="18">
        <f>C21</f>
        <v>0</v>
      </c>
      <c r="C401" s="18" t="s">
        <v>52</v>
      </c>
      <c r="D401" s="18">
        <f>C23</f>
        <v>0</v>
      </c>
      <c r="E401" s="13"/>
      <c r="F401" s="13"/>
      <c r="G401" s="14" t="str">
        <f t="shared" si="68"/>
        <v>DRAW</v>
      </c>
      <c r="H401" s="14" t="str">
        <f t="shared" si="69"/>
        <v>DRAW</v>
      </c>
      <c r="I401" s="14" t="str">
        <f t="shared" si="70"/>
        <v/>
      </c>
      <c r="J401" s="4"/>
    </row>
    <row r="402" spans="1:10" ht="20" customHeight="1">
      <c r="A402" s="4"/>
      <c r="B402" s="18">
        <f>D21</f>
        <v>0</v>
      </c>
      <c r="C402" s="18" t="s">
        <v>52</v>
      </c>
      <c r="D402" s="18">
        <f>B23</f>
        <v>0</v>
      </c>
      <c r="E402" s="13"/>
      <c r="F402" s="13"/>
      <c r="G402" s="14" t="str">
        <f t="shared" si="68"/>
        <v>DRAW</v>
      </c>
      <c r="H402" s="14" t="str">
        <f t="shared" si="69"/>
        <v>DRAW</v>
      </c>
      <c r="I402" s="14" t="str">
        <f t="shared" si="70"/>
        <v/>
      </c>
      <c r="J402" s="4"/>
    </row>
    <row r="403" spans="1:10" ht="20" customHeight="1">
      <c r="A403" s="4"/>
      <c r="B403" s="18">
        <f>E21</f>
        <v>0</v>
      </c>
      <c r="C403" s="18" t="s">
        <v>52</v>
      </c>
      <c r="D403" s="18">
        <f>F21</f>
        <v>0</v>
      </c>
      <c r="E403" s="13"/>
      <c r="F403" s="13"/>
      <c r="G403" s="14" t="str">
        <f t="shared" si="68"/>
        <v>DRAW</v>
      </c>
      <c r="H403" s="14" t="str">
        <f t="shared" si="69"/>
        <v>DRAW</v>
      </c>
      <c r="I403" s="14" t="str">
        <f t="shared" si="70"/>
        <v/>
      </c>
      <c r="J403" s="4"/>
    </row>
    <row r="404" spans="1:10" ht="20" customHeight="1">
      <c r="A404" s="4"/>
      <c r="B404" s="20" t="s">
        <v>75</v>
      </c>
      <c r="C404" s="21"/>
      <c r="D404" s="22"/>
      <c r="E404" s="20" t="s">
        <v>50</v>
      </c>
      <c r="F404" s="22"/>
      <c r="G404" s="12" t="s">
        <v>17</v>
      </c>
      <c r="H404" s="12" t="s">
        <v>51</v>
      </c>
      <c r="I404" s="12" t="s">
        <v>23</v>
      </c>
      <c r="J404" s="4"/>
    </row>
    <row r="405" spans="1:10" ht="20" customHeight="1">
      <c r="A405" s="4"/>
      <c r="B405" s="18">
        <f>B15</f>
        <v>0</v>
      </c>
      <c r="C405" s="18" t="s">
        <v>52</v>
      </c>
      <c r="D405" s="18">
        <f>F15</f>
        <v>0</v>
      </c>
      <c r="E405" s="13"/>
      <c r="F405" s="13"/>
      <c r="G405" s="14" t="str">
        <f t="shared" ref="G405:G418" si="71">IF(E405 &gt; F405, B405, IF(F405 &gt; E405, D405, "DRAW"))</f>
        <v>DRAW</v>
      </c>
      <c r="H405" s="14" t="str">
        <f t="shared" ref="H405:H418" si="72">IF(G405 = "draw", "DRAW", IF(G405 = B405, D405, IF(G405 = D405, B405, "")))</f>
        <v>DRAW</v>
      </c>
      <c r="I405" s="14" t="str">
        <f t="shared" ref="I405:I418" si="73">IF(AND(G405="draw", E405&lt;&gt;"", F405&lt;&gt;""), "DRAW", "")</f>
        <v/>
      </c>
      <c r="J405" s="4"/>
    </row>
    <row r="406" spans="1:10" ht="20" customHeight="1">
      <c r="A406" s="4"/>
      <c r="B406" s="18">
        <f>B17</f>
        <v>0</v>
      </c>
      <c r="C406" s="18" t="s">
        <v>52</v>
      </c>
      <c r="D406" s="18">
        <f>E15</f>
        <v>0</v>
      </c>
      <c r="E406" s="13"/>
      <c r="F406" s="13"/>
      <c r="G406" s="14" t="str">
        <f t="shared" si="71"/>
        <v>DRAW</v>
      </c>
      <c r="H406" s="14" t="str">
        <f t="shared" si="72"/>
        <v>DRAW</v>
      </c>
      <c r="I406" s="14" t="str">
        <f t="shared" si="73"/>
        <v/>
      </c>
      <c r="J406" s="4"/>
    </row>
    <row r="407" spans="1:10" ht="20" customHeight="1">
      <c r="A407" s="4"/>
      <c r="B407" s="18">
        <f>C17</f>
        <v>0</v>
      </c>
      <c r="C407" s="18" t="s">
        <v>52</v>
      </c>
      <c r="D407" s="18">
        <f>D15</f>
        <v>0</v>
      </c>
      <c r="E407" s="13"/>
      <c r="F407" s="13"/>
      <c r="G407" s="14" t="str">
        <f t="shared" si="71"/>
        <v>DRAW</v>
      </c>
      <c r="H407" s="14" t="str">
        <f t="shared" si="72"/>
        <v>DRAW</v>
      </c>
      <c r="I407" s="14" t="str">
        <f t="shared" si="73"/>
        <v/>
      </c>
      <c r="J407" s="4"/>
    </row>
    <row r="408" spans="1:10" ht="20" customHeight="1">
      <c r="A408" s="4"/>
      <c r="B408" s="18">
        <f>D17</f>
        <v>0</v>
      </c>
      <c r="C408" s="18" t="s">
        <v>52</v>
      </c>
      <c r="D408" s="18">
        <f>C15</f>
        <v>0</v>
      </c>
      <c r="E408" s="13"/>
      <c r="F408" s="13"/>
      <c r="G408" s="14" t="str">
        <f t="shared" si="71"/>
        <v>DRAW</v>
      </c>
      <c r="H408" s="14" t="str">
        <f t="shared" si="72"/>
        <v>DRAW</v>
      </c>
      <c r="I408" s="14" t="str">
        <f t="shared" si="73"/>
        <v/>
      </c>
      <c r="J408" s="4"/>
    </row>
    <row r="409" spans="1:10" ht="20" customHeight="1">
      <c r="A409" s="4"/>
      <c r="B409" s="18">
        <f>E17</f>
        <v>0</v>
      </c>
      <c r="C409" s="18" t="s">
        <v>52</v>
      </c>
      <c r="D409" s="18" t="str">
        <f>D25</f>
        <v>BYE</v>
      </c>
      <c r="E409" s="13"/>
      <c r="F409" s="13"/>
      <c r="G409" s="14" t="str">
        <f t="shared" si="71"/>
        <v>DRAW</v>
      </c>
      <c r="H409" s="14" t="str">
        <f t="shared" si="72"/>
        <v>DRAW</v>
      </c>
      <c r="I409" s="14" t="str">
        <f t="shared" si="73"/>
        <v/>
      </c>
      <c r="J409" s="4"/>
    </row>
    <row r="410" spans="1:10" ht="20" customHeight="1">
      <c r="A410" s="4"/>
      <c r="B410" s="18">
        <f>F17</f>
        <v>0</v>
      </c>
      <c r="C410" s="18" t="s">
        <v>52</v>
      </c>
      <c r="D410" s="18">
        <f>C25</f>
        <v>0</v>
      </c>
      <c r="E410" s="13"/>
      <c r="F410" s="13"/>
      <c r="G410" s="14" t="str">
        <f t="shared" si="71"/>
        <v>DRAW</v>
      </c>
      <c r="H410" s="14" t="str">
        <f t="shared" si="72"/>
        <v>DRAW</v>
      </c>
      <c r="I410" s="14" t="str">
        <f t="shared" si="73"/>
        <v/>
      </c>
      <c r="J410" s="4"/>
    </row>
    <row r="411" spans="1:10" ht="20" customHeight="1">
      <c r="A411" s="4"/>
      <c r="B411" s="18">
        <f>B19</f>
        <v>0</v>
      </c>
      <c r="C411" s="18" t="s">
        <v>52</v>
      </c>
      <c r="D411" s="18">
        <f>B25</f>
        <v>0</v>
      </c>
      <c r="E411" s="13"/>
      <c r="F411" s="13"/>
      <c r="G411" s="14" t="str">
        <f t="shared" si="71"/>
        <v>DRAW</v>
      </c>
      <c r="H411" s="14" t="str">
        <f t="shared" si="72"/>
        <v>DRAW</v>
      </c>
      <c r="I411" s="14" t="str">
        <f t="shared" si="73"/>
        <v/>
      </c>
      <c r="J411" s="4"/>
    </row>
    <row r="412" spans="1:10" ht="20" customHeight="1">
      <c r="A412" s="4"/>
      <c r="B412" s="18">
        <f>C19</f>
        <v>0</v>
      </c>
      <c r="C412" s="18" t="s">
        <v>52</v>
      </c>
      <c r="D412" s="18">
        <f>F23</f>
        <v>0</v>
      </c>
      <c r="E412" s="13"/>
      <c r="F412" s="13"/>
      <c r="G412" s="14" t="str">
        <f t="shared" si="71"/>
        <v>DRAW</v>
      </c>
      <c r="H412" s="14" t="str">
        <f t="shared" si="72"/>
        <v>DRAW</v>
      </c>
      <c r="I412" s="14" t="str">
        <f t="shared" si="73"/>
        <v/>
      </c>
      <c r="J412" s="4"/>
    </row>
    <row r="413" spans="1:10" ht="20" customHeight="1">
      <c r="A413" s="4"/>
      <c r="B413" s="18">
        <f>D19</f>
        <v>0</v>
      </c>
      <c r="C413" s="18" t="s">
        <v>52</v>
      </c>
      <c r="D413" s="18">
        <f>E23</f>
        <v>0</v>
      </c>
      <c r="E413" s="13"/>
      <c r="F413" s="13"/>
      <c r="G413" s="14" t="str">
        <f t="shared" si="71"/>
        <v>DRAW</v>
      </c>
      <c r="H413" s="14" t="str">
        <f t="shared" si="72"/>
        <v>DRAW</v>
      </c>
      <c r="I413" s="14" t="str">
        <f t="shared" si="73"/>
        <v/>
      </c>
      <c r="J413" s="4"/>
    </row>
    <row r="414" spans="1:10" ht="20" customHeight="1">
      <c r="A414" s="4"/>
      <c r="B414" s="18">
        <f>E19</f>
        <v>0</v>
      </c>
      <c r="C414" s="18" t="s">
        <v>52</v>
      </c>
      <c r="D414" s="18">
        <f>D23</f>
        <v>0</v>
      </c>
      <c r="E414" s="13"/>
      <c r="F414" s="13"/>
      <c r="G414" s="14" t="str">
        <f t="shared" si="71"/>
        <v>DRAW</v>
      </c>
      <c r="H414" s="14" t="str">
        <f t="shared" si="72"/>
        <v>DRAW</v>
      </c>
      <c r="I414" s="14" t="str">
        <f t="shared" si="73"/>
        <v/>
      </c>
      <c r="J414" s="4"/>
    </row>
    <row r="415" spans="1:10" ht="20" customHeight="1">
      <c r="A415" s="4"/>
      <c r="B415" s="18">
        <f>F19</f>
        <v>0</v>
      </c>
      <c r="C415" s="18" t="s">
        <v>52</v>
      </c>
      <c r="D415" s="18">
        <f>C23</f>
        <v>0</v>
      </c>
      <c r="E415" s="13"/>
      <c r="F415" s="13"/>
      <c r="G415" s="14" t="str">
        <f t="shared" si="71"/>
        <v>DRAW</v>
      </c>
      <c r="H415" s="14" t="str">
        <f t="shared" si="72"/>
        <v>DRAW</v>
      </c>
      <c r="I415" s="14" t="str">
        <f t="shared" si="73"/>
        <v/>
      </c>
      <c r="J415" s="4"/>
    </row>
    <row r="416" spans="1:10" ht="20" customHeight="1">
      <c r="A416" s="4"/>
      <c r="B416" s="18">
        <f>B21</f>
        <v>0</v>
      </c>
      <c r="C416" s="18" t="s">
        <v>52</v>
      </c>
      <c r="D416" s="18">
        <f>B23</f>
        <v>0</v>
      </c>
      <c r="E416" s="13"/>
      <c r="F416" s="13"/>
      <c r="G416" s="14" t="str">
        <f t="shared" si="71"/>
        <v>DRAW</v>
      </c>
      <c r="H416" s="14" t="str">
        <f t="shared" si="72"/>
        <v>DRAW</v>
      </c>
      <c r="I416" s="14" t="str">
        <f t="shared" si="73"/>
        <v/>
      </c>
      <c r="J416" s="4"/>
    </row>
    <row r="417" spans="1:10" ht="20" customHeight="1">
      <c r="A417" s="4"/>
      <c r="B417" s="18">
        <f>C21</f>
        <v>0</v>
      </c>
      <c r="C417" s="18" t="s">
        <v>52</v>
      </c>
      <c r="D417" s="18">
        <f>F21</f>
        <v>0</v>
      </c>
      <c r="E417" s="13"/>
      <c r="F417" s="13"/>
      <c r="G417" s="14" t="str">
        <f t="shared" si="71"/>
        <v>DRAW</v>
      </c>
      <c r="H417" s="14" t="str">
        <f t="shared" si="72"/>
        <v>DRAW</v>
      </c>
      <c r="I417" s="14" t="str">
        <f t="shared" si="73"/>
        <v/>
      </c>
      <c r="J417" s="4"/>
    </row>
    <row r="418" spans="1:10" ht="20" customHeight="1">
      <c r="A418" s="4"/>
      <c r="B418" s="18">
        <f>D21</f>
        <v>0</v>
      </c>
      <c r="C418" s="18" t="s">
        <v>52</v>
      </c>
      <c r="D418" s="18">
        <f>E21</f>
        <v>0</v>
      </c>
      <c r="E418" s="13"/>
      <c r="F418" s="13"/>
      <c r="G418" s="14" t="str">
        <f t="shared" si="71"/>
        <v>DRAW</v>
      </c>
      <c r="H418" s="14" t="str">
        <f t="shared" si="72"/>
        <v>DRAW</v>
      </c>
      <c r="I418" s="14" t="str">
        <f t="shared" si="73"/>
        <v/>
      </c>
      <c r="J418" s="4"/>
    </row>
    <row r="419" spans="1:10" ht="20" customHeight="1">
      <c r="A419" s="4"/>
      <c r="B419" s="20" t="s">
        <v>76</v>
      </c>
      <c r="C419" s="21"/>
      <c r="D419" s="22"/>
      <c r="E419" s="20" t="s">
        <v>50</v>
      </c>
      <c r="F419" s="22"/>
      <c r="G419" s="12" t="s">
        <v>17</v>
      </c>
      <c r="H419" s="12" t="s">
        <v>51</v>
      </c>
      <c r="I419" s="12" t="s">
        <v>23</v>
      </c>
      <c r="J419" s="4"/>
    </row>
    <row r="420" spans="1:10" ht="20" customHeight="1">
      <c r="A420" s="4"/>
      <c r="B420" s="18">
        <f>B15</f>
        <v>0</v>
      </c>
      <c r="C420" s="18" t="s">
        <v>52</v>
      </c>
      <c r="D420" s="18">
        <f>E15</f>
        <v>0</v>
      </c>
      <c r="E420" s="13"/>
      <c r="F420" s="13"/>
      <c r="G420" s="14" t="str">
        <f t="shared" ref="G420:G433" si="74">IF(E420 &gt; F420, B420, IF(F420 &gt; E420, D420, "DRAW"))</f>
        <v>DRAW</v>
      </c>
      <c r="H420" s="14" t="str">
        <f t="shared" ref="H420:H433" si="75">IF(G420 = "draw", "DRAW", IF(G420 = B420, D420, IF(G420 = D420, B420, "")))</f>
        <v>DRAW</v>
      </c>
      <c r="I420" s="14" t="str">
        <f t="shared" ref="I420:I433" si="76">IF(AND(G420="draw", E420&lt;&gt;"", F420&lt;&gt;""), "DRAW", "")</f>
        <v/>
      </c>
      <c r="J420" s="4"/>
    </row>
    <row r="421" spans="1:10" ht="20" customHeight="1">
      <c r="A421" s="4"/>
      <c r="B421" s="18">
        <f>F15</f>
        <v>0</v>
      </c>
      <c r="C421" s="18" t="s">
        <v>52</v>
      </c>
      <c r="D421" s="18">
        <f>D15</f>
        <v>0</v>
      </c>
      <c r="E421" s="13"/>
      <c r="F421" s="13"/>
      <c r="G421" s="14" t="str">
        <f t="shared" si="74"/>
        <v>DRAW</v>
      </c>
      <c r="H421" s="14" t="str">
        <f t="shared" si="75"/>
        <v>DRAW</v>
      </c>
      <c r="I421" s="14" t="str">
        <f t="shared" si="76"/>
        <v/>
      </c>
      <c r="J421" s="4"/>
    </row>
    <row r="422" spans="1:10" ht="20" customHeight="1">
      <c r="A422" s="4"/>
      <c r="B422" s="18">
        <f>B17</f>
        <v>0</v>
      </c>
      <c r="C422" s="18" t="s">
        <v>52</v>
      </c>
      <c r="D422" s="18">
        <f>C15</f>
        <v>0</v>
      </c>
      <c r="E422" s="13"/>
      <c r="F422" s="13"/>
      <c r="G422" s="14" t="str">
        <f t="shared" si="74"/>
        <v>DRAW</v>
      </c>
      <c r="H422" s="14" t="str">
        <f t="shared" si="75"/>
        <v>DRAW</v>
      </c>
      <c r="I422" s="14" t="str">
        <f t="shared" si="76"/>
        <v/>
      </c>
      <c r="J422" s="4"/>
    </row>
    <row r="423" spans="1:10" ht="20" customHeight="1">
      <c r="A423" s="4"/>
      <c r="B423" s="18">
        <f>C17</f>
        <v>0</v>
      </c>
      <c r="C423" s="18" t="s">
        <v>52</v>
      </c>
      <c r="D423" s="18" t="str">
        <f>D25</f>
        <v>BYE</v>
      </c>
      <c r="E423" s="13"/>
      <c r="F423" s="13"/>
      <c r="G423" s="14" t="str">
        <f t="shared" si="74"/>
        <v>DRAW</v>
      </c>
      <c r="H423" s="14" t="str">
        <f t="shared" si="75"/>
        <v>DRAW</v>
      </c>
      <c r="I423" s="14" t="str">
        <f t="shared" si="76"/>
        <v/>
      </c>
      <c r="J423" s="4"/>
    </row>
    <row r="424" spans="1:10" ht="20" customHeight="1">
      <c r="A424" s="4"/>
      <c r="B424" s="18">
        <f>D17</f>
        <v>0</v>
      </c>
      <c r="C424" s="18" t="s">
        <v>52</v>
      </c>
      <c r="D424" s="18">
        <f>C25</f>
        <v>0</v>
      </c>
      <c r="E424" s="13"/>
      <c r="F424" s="13"/>
      <c r="G424" s="14" t="str">
        <f t="shared" si="74"/>
        <v>DRAW</v>
      </c>
      <c r="H424" s="14" t="str">
        <f t="shared" si="75"/>
        <v>DRAW</v>
      </c>
      <c r="I424" s="14" t="str">
        <f t="shared" si="76"/>
        <v/>
      </c>
      <c r="J424" s="4"/>
    </row>
    <row r="425" spans="1:10" ht="20" customHeight="1">
      <c r="A425" s="4"/>
      <c r="B425" s="18">
        <f>E17</f>
        <v>0</v>
      </c>
      <c r="C425" s="18" t="s">
        <v>52</v>
      </c>
      <c r="D425" s="18">
        <f>B25</f>
        <v>0</v>
      </c>
      <c r="E425" s="13"/>
      <c r="F425" s="13"/>
      <c r="G425" s="14" t="str">
        <f t="shared" si="74"/>
        <v>DRAW</v>
      </c>
      <c r="H425" s="14" t="str">
        <f t="shared" si="75"/>
        <v>DRAW</v>
      </c>
      <c r="I425" s="14" t="str">
        <f t="shared" si="76"/>
        <v/>
      </c>
      <c r="J425" s="4"/>
    </row>
    <row r="426" spans="1:10" ht="20" customHeight="1">
      <c r="A426" s="4"/>
      <c r="B426" s="18">
        <f>F17</f>
        <v>0</v>
      </c>
      <c r="C426" s="18" t="s">
        <v>52</v>
      </c>
      <c r="D426" s="18">
        <f>F23</f>
        <v>0</v>
      </c>
      <c r="E426" s="13"/>
      <c r="F426" s="13"/>
      <c r="G426" s="14" t="str">
        <f t="shared" si="74"/>
        <v>DRAW</v>
      </c>
      <c r="H426" s="14" t="str">
        <f t="shared" si="75"/>
        <v>DRAW</v>
      </c>
      <c r="I426" s="14" t="str">
        <f t="shared" si="76"/>
        <v/>
      </c>
      <c r="J426" s="4"/>
    </row>
    <row r="427" spans="1:10" ht="20" customHeight="1">
      <c r="A427" s="4"/>
      <c r="B427" s="18">
        <f>B19</f>
        <v>0</v>
      </c>
      <c r="C427" s="18" t="s">
        <v>52</v>
      </c>
      <c r="D427" s="18">
        <f>E23</f>
        <v>0</v>
      </c>
      <c r="E427" s="13"/>
      <c r="F427" s="13"/>
      <c r="G427" s="14" t="str">
        <f t="shared" si="74"/>
        <v>DRAW</v>
      </c>
      <c r="H427" s="14" t="str">
        <f t="shared" si="75"/>
        <v>DRAW</v>
      </c>
      <c r="I427" s="14" t="str">
        <f t="shared" si="76"/>
        <v/>
      </c>
      <c r="J427" s="4"/>
    </row>
    <row r="428" spans="1:10" ht="20" customHeight="1">
      <c r="A428" s="4"/>
      <c r="B428" s="18">
        <f>C19</f>
        <v>0</v>
      </c>
      <c r="C428" s="18" t="s">
        <v>52</v>
      </c>
      <c r="D428" s="18">
        <f>D23</f>
        <v>0</v>
      </c>
      <c r="E428" s="13"/>
      <c r="F428" s="13"/>
      <c r="G428" s="14" t="str">
        <f t="shared" si="74"/>
        <v>DRAW</v>
      </c>
      <c r="H428" s="14" t="str">
        <f t="shared" si="75"/>
        <v>DRAW</v>
      </c>
      <c r="I428" s="14" t="str">
        <f t="shared" si="76"/>
        <v/>
      </c>
      <c r="J428" s="4"/>
    </row>
    <row r="429" spans="1:10" ht="20" customHeight="1">
      <c r="A429" s="4"/>
      <c r="B429" s="18">
        <f>D19</f>
        <v>0</v>
      </c>
      <c r="C429" s="18" t="s">
        <v>52</v>
      </c>
      <c r="D429" s="18">
        <f>C23</f>
        <v>0</v>
      </c>
      <c r="E429" s="13"/>
      <c r="F429" s="13"/>
      <c r="G429" s="14" t="str">
        <f t="shared" si="74"/>
        <v>DRAW</v>
      </c>
      <c r="H429" s="14" t="str">
        <f t="shared" si="75"/>
        <v>DRAW</v>
      </c>
      <c r="I429" s="14" t="str">
        <f t="shared" si="76"/>
        <v/>
      </c>
      <c r="J429" s="4"/>
    </row>
    <row r="430" spans="1:10" ht="20" customHeight="1">
      <c r="A430" s="4"/>
      <c r="B430" s="18">
        <f>E19</f>
        <v>0</v>
      </c>
      <c r="C430" s="18" t="s">
        <v>52</v>
      </c>
      <c r="D430" s="18">
        <f>B23</f>
        <v>0</v>
      </c>
      <c r="E430" s="13"/>
      <c r="F430" s="13"/>
      <c r="G430" s="14" t="str">
        <f t="shared" si="74"/>
        <v>DRAW</v>
      </c>
      <c r="H430" s="14" t="str">
        <f t="shared" si="75"/>
        <v>DRAW</v>
      </c>
      <c r="I430" s="14" t="str">
        <f t="shared" si="76"/>
        <v/>
      </c>
      <c r="J430" s="4"/>
    </row>
    <row r="431" spans="1:10" ht="20" customHeight="1">
      <c r="A431" s="4"/>
      <c r="B431" s="18">
        <f>F19</f>
        <v>0</v>
      </c>
      <c r="C431" s="18" t="s">
        <v>52</v>
      </c>
      <c r="D431" s="18">
        <f>F21</f>
        <v>0</v>
      </c>
      <c r="E431" s="13"/>
      <c r="F431" s="13"/>
      <c r="G431" s="14" t="str">
        <f t="shared" si="74"/>
        <v>DRAW</v>
      </c>
      <c r="H431" s="14" t="str">
        <f t="shared" si="75"/>
        <v>DRAW</v>
      </c>
      <c r="I431" s="14" t="str">
        <f t="shared" si="76"/>
        <v/>
      </c>
      <c r="J431" s="4"/>
    </row>
    <row r="432" spans="1:10" ht="20" customHeight="1">
      <c r="A432" s="4"/>
      <c r="B432" s="18">
        <f>B21</f>
        <v>0</v>
      </c>
      <c r="C432" s="18" t="s">
        <v>52</v>
      </c>
      <c r="D432" s="18">
        <f>E21</f>
        <v>0</v>
      </c>
      <c r="E432" s="13"/>
      <c r="F432" s="13"/>
      <c r="G432" s="14" t="str">
        <f t="shared" si="74"/>
        <v>DRAW</v>
      </c>
      <c r="H432" s="14" t="str">
        <f t="shared" si="75"/>
        <v>DRAW</v>
      </c>
      <c r="I432" s="14" t="str">
        <f t="shared" si="76"/>
        <v/>
      </c>
      <c r="J432" s="4"/>
    </row>
    <row r="433" spans="1:10" ht="20" customHeight="1">
      <c r="A433" s="4"/>
      <c r="B433" s="18">
        <f>C21</f>
        <v>0</v>
      </c>
      <c r="C433" s="18" t="s">
        <v>52</v>
      </c>
      <c r="D433" s="18">
        <f>D21</f>
        <v>0</v>
      </c>
      <c r="E433" s="13"/>
      <c r="F433" s="13"/>
      <c r="G433" s="14" t="str">
        <f t="shared" si="74"/>
        <v>DRAW</v>
      </c>
      <c r="H433" s="14" t="str">
        <f t="shared" si="75"/>
        <v>DRAW</v>
      </c>
      <c r="I433" s="14" t="str">
        <f t="shared" si="76"/>
        <v/>
      </c>
      <c r="J433" s="4"/>
    </row>
    <row r="434" spans="1:10" ht="20" customHeight="1">
      <c r="A434" s="4"/>
      <c r="B434" s="20" t="s">
        <v>77</v>
      </c>
      <c r="C434" s="21"/>
      <c r="D434" s="22"/>
      <c r="E434" s="20" t="s">
        <v>50</v>
      </c>
      <c r="F434" s="22"/>
      <c r="G434" s="12" t="s">
        <v>17</v>
      </c>
      <c r="H434" s="12" t="s">
        <v>51</v>
      </c>
      <c r="I434" s="12" t="s">
        <v>23</v>
      </c>
      <c r="J434" s="4"/>
    </row>
    <row r="435" spans="1:10" ht="20" customHeight="1">
      <c r="A435" s="4"/>
      <c r="B435" s="18">
        <f>B15</f>
        <v>0</v>
      </c>
      <c r="C435" s="18" t="s">
        <v>52</v>
      </c>
      <c r="D435" s="18">
        <f>D15</f>
        <v>0</v>
      </c>
      <c r="E435" s="13"/>
      <c r="F435" s="13"/>
      <c r="G435" s="14" t="str">
        <f t="shared" ref="G435:G448" si="77">IF(E435 &gt; F435, B435, IF(F435 &gt; E435, D435, "DRAW"))</f>
        <v>DRAW</v>
      </c>
      <c r="H435" s="14" t="str">
        <f t="shared" ref="H435:H448" si="78">IF(G435 = "draw", "DRAW", IF(G435 = B435, D435, IF(G435 = D435, B435, "")))</f>
        <v>DRAW</v>
      </c>
      <c r="I435" s="14" t="str">
        <f t="shared" ref="I435:I448" si="79">IF(AND(G435="draw", E435&lt;&gt;"", F435&lt;&gt;""), "DRAW", "")</f>
        <v/>
      </c>
      <c r="J435" s="4"/>
    </row>
    <row r="436" spans="1:10" ht="20" customHeight="1">
      <c r="A436" s="4"/>
      <c r="B436" s="18">
        <f>E15</f>
        <v>0</v>
      </c>
      <c r="C436" s="18" t="s">
        <v>52</v>
      </c>
      <c r="D436" s="18">
        <f>C15</f>
        <v>0</v>
      </c>
      <c r="E436" s="13"/>
      <c r="F436" s="13"/>
      <c r="G436" s="14" t="str">
        <f t="shared" si="77"/>
        <v>DRAW</v>
      </c>
      <c r="H436" s="14" t="str">
        <f t="shared" si="78"/>
        <v>DRAW</v>
      </c>
      <c r="I436" s="14" t="str">
        <f t="shared" si="79"/>
        <v/>
      </c>
      <c r="J436" s="4"/>
    </row>
    <row r="437" spans="1:10" ht="20" customHeight="1">
      <c r="A437" s="4"/>
      <c r="B437" s="18">
        <f>F15</f>
        <v>0</v>
      </c>
      <c r="C437" s="18" t="s">
        <v>52</v>
      </c>
      <c r="D437" s="18" t="str">
        <f>D25</f>
        <v>BYE</v>
      </c>
      <c r="E437" s="13"/>
      <c r="F437" s="13"/>
      <c r="G437" s="14" t="str">
        <f t="shared" si="77"/>
        <v>DRAW</v>
      </c>
      <c r="H437" s="14" t="str">
        <f t="shared" si="78"/>
        <v>DRAW</v>
      </c>
      <c r="I437" s="14" t="str">
        <f t="shared" si="79"/>
        <v/>
      </c>
      <c r="J437" s="4"/>
    </row>
    <row r="438" spans="1:10" ht="20" customHeight="1">
      <c r="A438" s="4"/>
      <c r="B438" s="18">
        <f>B17</f>
        <v>0</v>
      </c>
      <c r="C438" s="18" t="s">
        <v>52</v>
      </c>
      <c r="D438" s="18">
        <f>C25</f>
        <v>0</v>
      </c>
      <c r="E438" s="13"/>
      <c r="F438" s="13"/>
      <c r="G438" s="14" t="str">
        <f t="shared" si="77"/>
        <v>DRAW</v>
      </c>
      <c r="H438" s="14" t="str">
        <f t="shared" si="78"/>
        <v>DRAW</v>
      </c>
      <c r="I438" s="14" t="str">
        <f t="shared" si="79"/>
        <v/>
      </c>
      <c r="J438" s="4"/>
    </row>
    <row r="439" spans="1:10" ht="20" customHeight="1">
      <c r="A439" s="4"/>
      <c r="B439" s="18">
        <f>C17</f>
        <v>0</v>
      </c>
      <c r="C439" s="18" t="s">
        <v>52</v>
      </c>
      <c r="D439" s="18">
        <f>B25</f>
        <v>0</v>
      </c>
      <c r="E439" s="13"/>
      <c r="F439" s="13"/>
      <c r="G439" s="14" t="str">
        <f t="shared" si="77"/>
        <v>DRAW</v>
      </c>
      <c r="H439" s="14" t="str">
        <f t="shared" si="78"/>
        <v>DRAW</v>
      </c>
      <c r="I439" s="14" t="str">
        <f t="shared" si="79"/>
        <v/>
      </c>
      <c r="J439" s="4"/>
    </row>
    <row r="440" spans="1:10" ht="20" customHeight="1">
      <c r="A440" s="4"/>
      <c r="B440" s="18">
        <f>D17</f>
        <v>0</v>
      </c>
      <c r="C440" s="18" t="s">
        <v>52</v>
      </c>
      <c r="D440" s="18">
        <f>F23</f>
        <v>0</v>
      </c>
      <c r="E440" s="13"/>
      <c r="F440" s="13"/>
      <c r="G440" s="14" t="str">
        <f t="shared" si="77"/>
        <v>DRAW</v>
      </c>
      <c r="H440" s="14" t="str">
        <f t="shared" si="78"/>
        <v>DRAW</v>
      </c>
      <c r="I440" s="14" t="str">
        <f t="shared" si="79"/>
        <v/>
      </c>
      <c r="J440" s="4"/>
    </row>
    <row r="441" spans="1:10" ht="20" customHeight="1">
      <c r="A441" s="4"/>
      <c r="B441" s="18">
        <f>E17</f>
        <v>0</v>
      </c>
      <c r="C441" s="18" t="s">
        <v>52</v>
      </c>
      <c r="D441" s="18">
        <f>E23</f>
        <v>0</v>
      </c>
      <c r="E441" s="13"/>
      <c r="F441" s="13"/>
      <c r="G441" s="14" t="str">
        <f t="shared" si="77"/>
        <v>DRAW</v>
      </c>
      <c r="H441" s="14" t="str">
        <f t="shared" si="78"/>
        <v>DRAW</v>
      </c>
      <c r="I441" s="14" t="str">
        <f t="shared" si="79"/>
        <v/>
      </c>
      <c r="J441" s="4"/>
    </row>
    <row r="442" spans="1:10" ht="20" customHeight="1">
      <c r="A442" s="4"/>
      <c r="B442" s="18">
        <f>F17</f>
        <v>0</v>
      </c>
      <c r="C442" s="18" t="s">
        <v>52</v>
      </c>
      <c r="D442" s="18">
        <f>D23</f>
        <v>0</v>
      </c>
      <c r="E442" s="13"/>
      <c r="F442" s="13"/>
      <c r="G442" s="14" t="str">
        <f t="shared" si="77"/>
        <v>DRAW</v>
      </c>
      <c r="H442" s="14" t="str">
        <f t="shared" si="78"/>
        <v>DRAW</v>
      </c>
      <c r="I442" s="14" t="str">
        <f t="shared" si="79"/>
        <v/>
      </c>
      <c r="J442" s="4"/>
    </row>
    <row r="443" spans="1:10" ht="20" customHeight="1">
      <c r="A443" s="4"/>
      <c r="B443" s="18">
        <f>B19</f>
        <v>0</v>
      </c>
      <c r="C443" s="18" t="s">
        <v>52</v>
      </c>
      <c r="D443" s="18">
        <f>C23</f>
        <v>0</v>
      </c>
      <c r="E443" s="13"/>
      <c r="F443" s="13"/>
      <c r="G443" s="14" t="str">
        <f t="shared" si="77"/>
        <v>DRAW</v>
      </c>
      <c r="H443" s="14" t="str">
        <f t="shared" si="78"/>
        <v>DRAW</v>
      </c>
      <c r="I443" s="14" t="str">
        <f t="shared" si="79"/>
        <v/>
      </c>
      <c r="J443" s="4"/>
    </row>
    <row r="444" spans="1:10" ht="20" customHeight="1">
      <c r="A444" s="4"/>
      <c r="B444" s="18">
        <f>C19</f>
        <v>0</v>
      </c>
      <c r="C444" s="18" t="s">
        <v>52</v>
      </c>
      <c r="D444" s="18">
        <f>B23</f>
        <v>0</v>
      </c>
      <c r="E444" s="13"/>
      <c r="F444" s="13"/>
      <c r="G444" s="14" t="str">
        <f t="shared" si="77"/>
        <v>DRAW</v>
      </c>
      <c r="H444" s="14" t="str">
        <f t="shared" si="78"/>
        <v>DRAW</v>
      </c>
      <c r="I444" s="14" t="str">
        <f t="shared" si="79"/>
        <v/>
      </c>
      <c r="J444" s="4"/>
    </row>
    <row r="445" spans="1:10" ht="20" customHeight="1">
      <c r="A445" s="4"/>
      <c r="B445" s="18">
        <f>D19</f>
        <v>0</v>
      </c>
      <c r="C445" s="18" t="s">
        <v>52</v>
      </c>
      <c r="D445" s="18">
        <f>F21</f>
        <v>0</v>
      </c>
      <c r="E445" s="13"/>
      <c r="F445" s="13"/>
      <c r="G445" s="14" t="str">
        <f t="shared" si="77"/>
        <v>DRAW</v>
      </c>
      <c r="H445" s="14" t="str">
        <f t="shared" si="78"/>
        <v>DRAW</v>
      </c>
      <c r="I445" s="14" t="str">
        <f t="shared" si="79"/>
        <v/>
      </c>
      <c r="J445" s="4"/>
    </row>
    <row r="446" spans="1:10" ht="20" customHeight="1">
      <c r="A446" s="4"/>
      <c r="B446" s="18">
        <f>E19</f>
        <v>0</v>
      </c>
      <c r="C446" s="18" t="s">
        <v>52</v>
      </c>
      <c r="D446" s="18">
        <f>E21</f>
        <v>0</v>
      </c>
      <c r="E446" s="13"/>
      <c r="F446" s="13"/>
      <c r="G446" s="14" t="str">
        <f t="shared" si="77"/>
        <v>DRAW</v>
      </c>
      <c r="H446" s="14" t="str">
        <f t="shared" si="78"/>
        <v>DRAW</v>
      </c>
      <c r="I446" s="14" t="str">
        <f t="shared" si="79"/>
        <v/>
      </c>
      <c r="J446" s="4"/>
    </row>
    <row r="447" spans="1:10" ht="20" customHeight="1">
      <c r="A447" s="4"/>
      <c r="B447" s="18">
        <f>F19</f>
        <v>0</v>
      </c>
      <c r="C447" s="18" t="s">
        <v>52</v>
      </c>
      <c r="D447" s="18">
        <f>D21</f>
        <v>0</v>
      </c>
      <c r="E447" s="13"/>
      <c r="F447" s="13"/>
      <c r="G447" s="14" t="str">
        <f t="shared" si="77"/>
        <v>DRAW</v>
      </c>
      <c r="H447" s="14" t="str">
        <f t="shared" si="78"/>
        <v>DRAW</v>
      </c>
      <c r="I447" s="14" t="str">
        <f t="shared" si="79"/>
        <v/>
      </c>
      <c r="J447" s="4"/>
    </row>
    <row r="448" spans="1:10" ht="20" customHeight="1">
      <c r="A448" s="4"/>
      <c r="B448" s="18">
        <f>B21</f>
        <v>0</v>
      </c>
      <c r="C448" s="18" t="s">
        <v>52</v>
      </c>
      <c r="D448" s="18">
        <f>C21</f>
        <v>0</v>
      </c>
      <c r="E448" s="13"/>
      <c r="F448" s="13"/>
      <c r="G448" s="14" t="str">
        <f t="shared" si="77"/>
        <v>DRAW</v>
      </c>
      <c r="H448" s="14" t="str">
        <f t="shared" si="78"/>
        <v>DRAW</v>
      </c>
      <c r="I448" s="14" t="str">
        <f t="shared" si="79"/>
        <v/>
      </c>
      <c r="J448" s="4"/>
    </row>
    <row r="449" spans="1:10" ht="20" customHeight="1">
      <c r="A449" s="4"/>
      <c r="B449" s="20" t="s">
        <v>78</v>
      </c>
      <c r="C449" s="21"/>
      <c r="D449" s="22"/>
      <c r="E449" s="20" t="s">
        <v>50</v>
      </c>
      <c r="F449" s="22"/>
      <c r="G449" s="12" t="s">
        <v>17</v>
      </c>
      <c r="H449" s="12" t="s">
        <v>51</v>
      </c>
      <c r="I449" s="12" t="s">
        <v>23</v>
      </c>
      <c r="J449" s="4"/>
    </row>
    <row r="450" spans="1:10" ht="20" customHeight="1">
      <c r="A450" s="4"/>
      <c r="B450" s="18">
        <f>B15</f>
        <v>0</v>
      </c>
      <c r="C450" s="18" t="s">
        <v>52</v>
      </c>
      <c r="D450" s="18">
        <f>C15</f>
        <v>0</v>
      </c>
      <c r="E450" s="13"/>
      <c r="F450" s="13"/>
      <c r="G450" s="14" t="str">
        <f t="shared" ref="G450:G463" si="80">IF(E450 &gt; F450, B450, IF(F450 &gt; E450, D450, "DRAW"))</f>
        <v>DRAW</v>
      </c>
      <c r="H450" s="14" t="str">
        <f t="shared" ref="H450:H463" si="81">IF(G450 = "draw", "DRAW", IF(G450 = B450, D450, IF(G450 = D450, B450, "")))</f>
        <v>DRAW</v>
      </c>
      <c r="I450" s="14" t="str">
        <f t="shared" ref="I450:I463" si="82">IF(AND(G450="draw", E450&lt;&gt;"", F450&lt;&gt;""), "DRAW", "")</f>
        <v/>
      </c>
      <c r="J450" s="4"/>
    </row>
    <row r="451" spans="1:10" ht="20" customHeight="1">
      <c r="A451" s="4"/>
      <c r="B451" s="18">
        <f>D15</f>
        <v>0</v>
      </c>
      <c r="C451" s="18" t="s">
        <v>52</v>
      </c>
      <c r="D451" s="18" t="str">
        <f>D25</f>
        <v>BYE</v>
      </c>
      <c r="E451" s="13"/>
      <c r="F451" s="13"/>
      <c r="G451" s="14" t="str">
        <f t="shared" si="80"/>
        <v>DRAW</v>
      </c>
      <c r="H451" s="14" t="str">
        <f t="shared" si="81"/>
        <v>DRAW</v>
      </c>
      <c r="I451" s="14" t="str">
        <f t="shared" si="82"/>
        <v/>
      </c>
      <c r="J451" s="4"/>
    </row>
    <row r="452" spans="1:10" ht="20" customHeight="1">
      <c r="A452" s="4"/>
      <c r="B452" s="18">
        <f>E15</f>
        <v>0</v>
      </c>
      <c r="C452" s="18" t="s">
        <v>52</v>
      </c>
      <c r="D452" s="18">
        <f>C25</f>
        <v>0</v>
      </c>
      <c r="E452" s="13"/>
      <c r="F452" s="13"/>
      <c r="G452" s="14" t="str">
        <f t="shared" si="80"/>
        <v>DRAW</v>
      </c>
      <c r="H452" s="14" t="str">
        <f t="shared" si="81"/>
        <v>DRAW</v>
      </c>
      <c r="I452" s="14" t="str">
        <f t="shared" si="82"/>
        <v/>
      </c>
      <c r="J452" s="4"/>
    </row>
    <row r="453" spans="1:10" ht="20" customHeight="1">
      <c r="A453" s="4"/>
      <c r="B453" s="18">
        <f>F15</f>
        <v>0</v>
      </c>
      <c r="C453" s="18" t="s">
        <v>52</v>
      </c>
      <c r="D453" s="18">
        <f>B25</f>
        <v>0</v>
      </c>
      <c r="E453" s="13"/>
      <c r="F453" s="13"/>
      <c r="G453" s="14" t="str">
        <f t="shared" si="80"/>
        <v>DRAW</v>
      </c>
      <c r="H453" s="14" t="str">
        <f t="shared" si="81"/>
        <v>DRAW</v>
      </c>
      <c r="I453" s="14" t="str">
        <f t="shared" si="82"/>
        <v/>
      </c>
      <c r="J453" s="4"/>
    </row>
    <row r="454" spans="1:10" ht="20" customHeight="1">
      <c r="A454" s="4"/>
      <c r="B454" s="18">
        <f>B17</f>
        <v>0</v>
      </c>
      <c r="C454" s="18" t="s">
        <v>52</v>
      </c>
      <c r="D454" s="18">
        <f>F23</f>
        <v>0</v>
      </c>
      <c r="E454" s="13"/>
      <c r="F454" s="13"/>
      <c r="G454" s="14" t="str">
        <f t="shared" si="80"/>
        <v>DRAW</v>
      </c>
      <c r="H454" s="14" t="str">
        <f t="shared" si="81"/>
        <v>DRAW</v>
      </c>
      <c r="I454" s="14" t="str">
        <f t="shared" si="82"/>
        <v/>
      </c>
      <c r="J454" s="4"/>
    </row>
    <row r="455" spans="1:10" ht="20" customHeight="1">
      <c r="A455" s="4"/>
      <c r="B455" s="18">
        <f>C17</f>
        <v>0</v>
      </c>
      <c r="C455" s="18" t="s">
        <v>52</v>
      </c>
      <c r="D455" s="18">
        <f>E23</f>
        <v>0</v>
      </c>
      <c r="E455" s="13"/>
      <c r="F455" s="13"/>
      <c r="G455" s="14" t="str">
        <f t="shared" si="80"/>
        <v>DRAW</v>
      </c>
      <c r="H455" s="14" t="str">
        <f t="shared" si="81"/>
        <v>DRAW</v>
      </c>
      <c r="I455" s="14" t="str">
        <f t="shared" si="82"/>
        <v/>
      </c>
      <c r="J455" s="4"/>
    </row>
    <row r="456" spans="1:10" ht="20" customHeight="1">
      <c r="A456" s="4"/>
      <c r="B456" s="18">
        <f>D17</f>
        <v>0</v>
      </c>
      <c r="C456" s="18" t="s">
        <v>52</v>
      </c>
      <c r="D456" s="18">
        <f>D23</f>
        <v>0</v>
      </c>
      <c r="E456" s="13"/>
      <c r="F456" s="13"/>
      <c r="G456" s="14" t="str">
        <f t="shared" si="80"/>
        <v>DRAW</v>
      </c>
      <c r="H456" s="14" t="str">
        <f t="shared" si="81"/>
        <v>DRAW</v>
      </c>
      <c r="I456" s="14" t="str">
        <f t="shared" si="82"/>
        <v/>
      </c>
      <c r="J456" s="4"/>
    </row>
    <row r="457" spans="1:10" ht="20" customHeight="1">
      <c r="A457" s="4"/>
      <c r="B457" s="18">
        <f>E17</f>
        <v>0</v>
      </c>
      <c r="C457" s="18" t="s">
        <v>52</v>
      </c>
      <c r="D457" s="18">
        <f>C23</f>
        <v>0</v>
      </c>
      <c r="E457" s="13"/>
      <c r="F457" s="13"/>
      <c r="G457" s="14" t="str">
        <f t="shared" si="80"/>
        <v>DRAW</v>
      </c>
      <c r="H457" s="14" t="str">
        <f t="shared" si="81"/>
        <v>DRAW</v>
      </c>
      <c r="I457" s="14" t="str">
        <f t="shared" si="82"/>
        <v/>
      </c>
      <c r="J457" s="4"/>
    </row>
    <row r="458" spans="1:10" ht="20" customHeight="1">
      <c r="A458" s="4"/>
      <c r="B458" s="18">
        <f>F17</f>
        <v>0</v>
      </c>
      <c r="C458" s="18" t="s">
        <v>52</v>
      </c>
      <c r="D458" s="18">
        <f>B23</f>
        <v>0</v>
      </c>
      <c r="E458" s="13"/>
      <c r="F458" s="13"/>
      <c r="G458" s="14" t="str">
        <f t="shared" si="80"/>
        <v>DRAW</v>
      </c>
      <c r="H458" s="14" t="str">
        <f t="shared" si="81"/>
        <v>DRAW</v>
      </c>
      <c r="I458" s="14" t="str">
        <f t="shared" si="82"/>
        <v/>
      </c>
      <c r="J458" s="4"/>
    </row>
    <row r="459" spans="1:10" ht="20" customHeight="1">
      <c r="A459" s="4"/>
      <c r="B459" s="18">
        <f>B19</f>
        <v>0</v>
      </c>
      <c r="C459" s="18" t="s">
        <v>52</v>
      </c>
      <c r="D459" s="18">
        <f>F21</f>
        <v>0</v>
      </c>
      <c r="E459" s="13"/>
      <c r="F459" s="13"/>
      <c r="G459" s="14" t="str">
        <f t="shared" si="80"/>
        <v>DRAW</v>
      </c>
      <c r="H459" s="14" t="str">
        <f t="shared" si="81"/>
        <v>DRAW</v>
      </c>
      <c r="I459" s="14" t="str">
        <f t="shared" si="82"/>
        <v/>
      </c>
      <c r="J459" s="4"/>
    </row>
    <row r="460" spans="1:10" ht="20" customHeight="1">
      <c r="A460" s="4"/>
      <c r="B460" s="18">
        <f>C19</f>
        <v>0</v>
      </c>
      <c r="C460" s="18" t="s">
        <v>52</v>
      </c>
      <c r="D460" s="18">
        <f>E21</f>
        <v>0</v>
      </c>
      <c r="E460" s="13"/>
      <c r="F460" s="13"/>
      <c r="G460" s="14" t="str">
        <f t="shared" si="80"/>
        <v>DRAW</v>
      </c>
      <c r="H460" s="14" t="str">
        <f t="shared" si="81"/>
        <v>DRAW</v>
      </c>
      <c r="I460" s="14" t="str">
        <f t="shared" si="82"/>
        <v/>
      </c>
      <c r="J460" s="4"/>
    </row>
    <row r="461" spans="1:10" ht="20" customHeight="1">
      <c r="A461" s="4"/>
      <c r="B461" s="18">
        <f>D19</f>
        <v>0</v>
      </c>
      <c r="C461" s="18" t="s">
        <v>52</v>
      </c>
      <c r="D461" s="18">
        <f>D21</f>
        <v>0</v>
      </c>
      <c r="E461" s="13"/>
      <c r="F461" s="13"/>
      <c r="G461" s="14" t="str">
        <f t="shared" si="80"/>
        <v>DRAW</v>
      </c>
      <c r="H461" s="14" t="str">
        <f t="shared" si="81"/>
        <v>DRAW</v>
      </c>
      <c r="I461" s="14" t="str">
        <f t="shared" si="82"/>
        <v/>
      </c>
      <c r="J461" s="4"/>
    </row>
    <row r="462" spans="1:10" ht="20" customHeight="1">
      <c r="A462" s="4"/>
      <c r="B462" s="18">
        <f>E19</f>
        <v>0</v>
      </c>
      <c r="C462" s="18" t="s">
        <v>52</v>
      </c>
      <c r="D462" s="18">
        <f>C21</f>
        <v>0</v>
      </c>
      <c r="E462" s="13"/>
      <c r="F462" s="13"/>
      <c r="G462" s="14" t="str">
        <f t="shared" si="80"/>
        <v>DRAW</v>
      </c>
      <c r="H462" s="14" t="str">
        <f t="shared" si="81"/>
        <v>DRAW</v>
      </c>
      <c r="I462" s="14" t="str">
        <f t="shared" si="82"/>
        <v/>
      </c>
      <c r="J462" s="4"/>
    </row>
    <row r="463" spans="1:10" ht="20" customHeight="1">
      <c r="A463" s="4"/>
      <c r="B463" s="18">
        <f>F19</f>
        <v>0</v>
      </c>
      <c r="C463" s="18" t="s">
        <v>52</v>
      </c>
      <c r="D463" s="18">
        <f>B21</f>
        <v>0</v>
      </c>
      <c r="E463" s="13"/>
      <c r="F463" s="13"/>
      <c r="G463" s="14" t="str">
        <f t="shared" si="80"/>
        <v>DRAW</v>
      </c>
      <c r="H463" s="14" t="str">
        <f t="shared" si="81"/>
        <v>DRAW</v>
      </c>
      <c r="I463" s="14" t="str">
        <f t="shared" si="82"/>
        <v/>
      </c>
      <c r="J463" s="4"/>
    </row>
    <row r="464" spans="1:10" ht="17" hidden="1">
      <c r="A464" s="4"/>
      <c r="B464" s="20" t="s">
        <v>79</v>
      </c>
      <c r="C464" s="21"/>
      <c r="D464" s="22"/>
      <c r="E464" s="20" t="s">
        <v>50</v>
      </c>
      <c r="F464" s="22"/>
      <c r="G464" s="12" t="s">
        <v>17</v>
      </c>
      <c r="H464" s="12" t="s">
        <v>51</v>
      </c>
      <c r="I464" s="12" t="s">
        <v>23</v>
      </c>
      <c r="J464" s="4"/>
    </row>
    <row r="465" spans="1:10" ht="15" hidden="1">
      <c r="A465" s="4"/>
      <c r="B465" s="18">
        <f>$D$15</f>
        <v>0</v>
      </c>
      <c r="C465" s="18" t="s">
        <v>52</v>
      </c>
      <c r="D465" s="18">
        <f>$B$15</f>
        <v>0</v>
      </c>
      <c r="E465" s="13"/>
      <c r="F465" s="13"/>
      <c r="G465" s="14" t="str">
        <f t="shared" ref="G465:G480" si="83">IF(E465 &gt; F465, B465, IF(F465 &gt; E465, D465, "DRAW"))</f>
        <v>DRAW</v>
      </c>
      <c r="H465" s="14" t="str">
        <f t="shared" ref="H465:H480" si="84">IF(G465 = "draw", "DRAW", IF(G465 = B465, D465, IF(G465 = D465, B465, "")))</f>
        <v>DRAW</v>
      </c>
      <c r="I465" s="14" t="str">
        <f t="shared" ref="I465:I480" si="85">IF(AND(G465="draw", E465&lt;&gt;"", F465&lt;&gt;""), "DRAW", "")</f>
        <v/>
      </c>
      <c r="J465" s="4"/>
    </row>
    <row r="466" spans="1:10" ht="15" hidden="1">
      <c r="A466" s="4"/>
      <c r="B466" s="18">
        <f>$C$15</f>
        <v>0</v>
      </c>
      <c r="C466" s="18" t="s">
        <v>52</v>
      </c>
      <c r="D466" s="18">
        <f>$E$15</f>
        <v>0</v>
      </c>
      <c r="E466" s="13"/>
      <c r="F466" s="13"/>
      <c r="G466" s="14" t="str">
        <f t="shared" si="83"/>
        <v>DRAW</v>
      </c>
      <c r="H466" s="14" t="str">
        <f t="shared" si="84"/>
        <v>DRAW</v>
      </c>
      <c r="I466" s="14" t="str">
        <f t="shared" si="85"/>
        <v/>
      </c>
      <c r="J466" s="4"/>
    </row>
    <row r="467" spans="1:10" ht="15" hidden="1">
      <c r="A467" s="4"/>
      <c r="B467" s="18" t="e">
        <f t="shared" ref="B467:B468" si="86">#REF!</f>
        <v>#REF!</v>
      </c>
      <c r="C467" s="18" t="s">
        <v>52</v>
      </c>
      <c r="D467" s="18">
        <f>$F$15</f>
        <v>0</v>
      </c>
      <c r="E467" s="13"/>
      <c r="F467" s="13"/>
      <c r="G467" s="14" t="str">
        <f t="shared" si="83"/>
        <v>DRAW</v>
      </c>
      <c r="H467" s="14" t="str">
        <f t="shared" si="84"/>
        <v>DRAW</v>
      </c>
      <c r="I467" s="14" t="str">
        <f t="shared" si="85"/>
        <v/>
      </c>
      <c r="J467" s="4"/>
    </row>
    <row r="468" spans="1:10" ht="15" hidden="1">
      <c r="A468" s="4"/>
      <c r="B468" s="18" t="e">
        <f t="shared" si="86"/>
        <v>#REF!</v>
      </c>
      <c r="C468" s="18" t="s">
        <v>52</v>
      </c>
      <c r="D468" s="18">
        <f>$B$17</f>
        <v>0</v>
      </c>
      <c r="E468" s="13"/>
      <c r="F468" s="13"/>
      <c r="G468" s="14" t="str">
        <f t="shared" si="83"/>
        <v>DRAW</v>
      </c>
      <c r="H468" s="14" t="str">
        <f t="shared" si="84"/>
        <v>DRAW</v>
      </c>
      <c r="I468" s="14" t="str">
        <f t="shared" si="85"/>
        <v/>
      </c>
      <c r="J468" s="4"/>
    </row>
    <row r="469" spans="1:10" ht="15" hidden="1">
      <c r="A469" s="4"/>
      <c r="B469" s="18">
        <f>$F$25</f>
        <v>0</v>
      </c>
      <c r="C469" s="18" t="s">
        <v>52</v>
      </c>
      <c r="D469" s="18">
        <f>$C$17</f>
        <v>0</v>
      </c>
      <c r="E469" s="13"/>
      <c r="F469" s="13"/>
      <c r="G469" s="14" t="str">
        <f t="shared" si="83"/>
        <v>DRAW</v>
      </c>
      <c r="H469" s="14" t="str">
        <f t="shared" si="84"/>
        <v>DRAW</v>
      </c>
      <c r="I469" s="14" t="str">
        <f t="shared" si="85"/>
        <v/>
      </c>
      <c r="J469" s="4"/>
    </row>
    <row r="470" spans="1:10" ht="15" hidden="1">
      <c r="A470" s="4"/>
      <c r="B470" s="18">
        <f>$E$25</f>
        <v>0</v>
      </c>
      <c r="C470" s="18" t="s">
        <v>52</v>
      </c>
      <c r="D470" s="18">
        <f>$D$17</f>
        <v>0</v>
      </c>
      <c r="E470" s="13"/>
      <c r="F470" s="13"/>
      <c r="G470" s="14" t="str">
        <f t="shared" si="83"/>
        <v>DRAW</v>
      </c>
      <c r="H470" s="14" t="str">
        <f t="shared" si="84"/>
        <v>DRAW</v>
      </c>
      <c r="I470" s="14" t="str">
        <f t="shared" si="85"/>
        <v/>
      </c>
      <c r="J470" s="4"/>
    </row>
    <row r="471" spans="1:10" ht="15" hidden="1">
      <c r="A471" s="4"/>
      <c r="B471" s="18" t="str">
        <f>$D$25</f>
        <v>BYE</v>
      </c>
      <c r="C471" s="18" t="s">
        <v>52</v>
      </c>
      <c r="D471" s="18">
        <f>$E$17</f>
        <v>0</v>
      </c>
      <c r="E471" s="13"/>
      <c r="F471" s="13"/>
      <c r="G471" s="14" t="str">
        <f t="shared" si="83"/>
        <v>DRAW</v>
      </c>
      <c r="H471" s="14" t="str">
        <f t="shared" si="84"/>
        <v>DRAW</v>
      </c>
      <c r="I471" s="14" t="str">
        <f t="shared" si="85"/>
        <v/>
      </c>
      <c r="J471" s="4"/>
    </row>
    <row r="472" spans="1:10" ht="15" hidden="1">
      <c r="A472" s="4"/>
      <c r="B472" s="18">
        <f>$C$25</f>
        <v>0</v>
      </c>
      <c r="C472" s="18" t="s">
        <v>52</v>
      </c>
      <c r="D472" s="18">
        <f>$F$17</f>
        <v>0</v>
      </c>
      <c r="E472" s="13"/>
      <c r="F472" s="13"/>
      <c r="G472" s="14" t="str">
        <f t="shared" si="83"/>
        <v>DRAW</v>
      </c>
      <c r="H472" s="14" t="str">
        <f t="shared" si="84"/>
        <v>DRAW</v>
      </c>
      <c r="I472" s="14" t="str">
        <f t="shared" si="85"/>
        <v/>
      </c>
      <c r="J472" s="4"/>
    </row>
    <row r="473" spans="1:10" ht="15" hidden="1">
      <c r="A473" s="4"/>
      <c r="B473" s="18">
        <f>$B$25</f>
        <v>0</v>
      </c>
      <c r="C473" s="18" t="s">
        <v>52</v>
      </c>
      <c r="D473" s="18">
        <f>$B$19</f>
        <v>0</v>
      </c>
      <c r="E473" s="13"/>
      <c r="F473" s="13"/>
      <c r="G473" s="14" t="str">
        <f t="shared" si="83"/>
        <v>DRAW</v>
      </c>
      <c r="H473" s="14" t="str">
        <f t="shared" si="84"/>
        <v>DRAW</v>
      </c>
      <c r="I473" s="14" t="str">
        <f t="shared" si="85"/>
        <v/>
      </c>
      <c r="J473" s="4"/>
    </row>
    <row r="474" spans="1:10" ht="15" hidden="1">
      <c r="A474" s="4"/>
      <c r="B474" s="18">
        <f>$F$23</f>
        <v>0</v>
      </c>
      <c r="C474" s="18" t="s">
        <v>52</v>
      </c>
      <c r="D474" s="18">
        <f>$C$19</f>
        <v>0</v>
      </c>
      <c r="E474" s="13"/>
      <c r="F474" s="13"/>
      <c r="G474" s="14" t="str">
        <f t="shared" si="83"/>
        <v>DRAW</v>
      </c>
      <c r="H474" s="14" t="str">
        <f t="shared" si="84"/>
        <v>DRAW</v>
      </c>
      <c r="I474" s="14" t="str">
        <f t="shared" si="85"/>
        <v/>
      </c>
      <c r="J474" s="4"/>
    </row>
    <row r="475" spans="1:10" ht="15" hidden="1">
      <c r="A475" s="4"/>
      <c r="B475" s="18">
        <f>$E$23</f>
        <v>0</v>
      </c>
      <c r="C475" s="18" t="s">
        <v>52</v>
      </c>
      <c r="D475" s="18">
        <f>$D$19</f>
        <v>0</v>
      </c>
      <c r="E475" s="13"/>
      <c r="F475" s="13"/>
      <c r="G475" s="14" t="str">
        <f t="shared" si="83"/>
        <v>DRAW</v>
      </c>
      <c r="H475" s="14" t="str">
        <f t="shared" si="84"/>
        <v>DRAW</v>
      </c>
      <c r="I475" s="14" t="str">
        <f t="shared" si="85"/>
        <v/>
      </c>
      <c r="J475" s="4"/>
    </row>
    <row r="476" spans="1:10" ht="15" hidden="1">
      <c r="A476" s="4"/>
      <c r="B476" s="18">
        <f>$D$23</f>
        <v>0</v>
      </c>
      <c r="C476" s="18" t="s">
        <v>52</v>
      </c>
      <c r="D476" s="18">
        <f>$E$19</f>
        <v>0</v>
      </c>
      <c r="E476" s="13"/>
      <c r="F476" s="13"/>
      <c r="G476" s="14" t="str">
        <f t="shared" si="83"/>
        <v>DRAW</v>
      </c>
      <c r="H476" s="14" t="str">
        <f t="shared" si="84"/>
        <v>DRAW</v>
      </c>
      <c r="I476" s="14" t="str">
        <f t="shared" si="85"/>
        <v/>
      </c>
      <c r="J476" s="4"/>
    </row>
    <row r="477" spans="1:10" ht="15" hidden="1">
      <c r="A477" s="4"/>
      <c r="B477" s="18">
        <f>$C$23</f>
        <v>0</v>
      </c>
      <c r="C477" s="18" t="s">
        <v>52</v>
      </c>
      <c r="D477" s="18">
        <f>$F$19</f>
        <v>0</v>
      </c>
      <c r="E477" s="13"/>
      <c r="F477" s="13"/>
      <c r="G477" s="14" t="str">
        <f t="shared" si="83"/>
        <v>DRAW</v>
      </c>
      <c r="H477" s="14" t="str">
        <f t="shared" si="84"/>
        <v>DRAW</v>
      </c>
      <c r="I477" s="14" t="str">
        <f t="shared" si="85"/>
        <v/>
      </c>
      <c r="J477" s="4"/>
    </row>
    <row r="478" spans="1:10" ht="15" hidden="1">
      <c r="A478" s="4"/>
      <c r="B478" s="18">
        <f>$B$23</f>
        <v>0</v>
      </c>
      <c r="C478" s="18" t="s">
        <v>52</v>
      </c>
      <c r="D478" s="18">
        <f>$B$21</f>
        <v>0</v>
      </c>
      <c r="E478" s="13"/>
      <c r="F478" s="13"/>
      <c r="G478" s="14" t="str">
        <f t="shared" si="83"/>
        <v>DRAW</v>
      </c>
      <c r="H478" s="14" t="str">
        <f t="shared" si="84"/>
        <v>DRAW</v>
      </c>
      <c r="I478" s="14" t="str">
        <f t="shared" si="85"/>
        <v/>
      </c>
      <c r="J478" s="4"/>
    </row>
    <row r="479" spans="1:10" ht="15" hidden="1">
      <c r="A479" s="4"/>
      <c r="B479" s="18">
        <f>$F$21</f>
        <v>0</v>
      </c>
      <c r="C479" s="18" t="s">
        <v>52</v>
      </c>
      <c r="D479" s="18">
        <f>$C$21</f>
        <v>0</v>
      </c>
      <c r="E479" s="13"/>
      <c r="F479" s="13"/>
      <c r="G479" s="14" t="str">
        <f t="shared" si="83"/>
        <v>DRAW</v>
      </c>
      <c r="H479" s="14" t="str">
        <f t="shared" si="84"/>
        <v>DRAW</v>
      </c>
      <c r="I479" s="14" t="str">
        <f t="shared" si="85"/>
        <v/>
      </c>
      <c r="J479" s="4"/>
    </row>
    <row r="480" spans="1:10" ht="15" hidden="1">
      <c r="A480" s="4"/>
      <c r="B480" s="18">
        <f>$E$21</f>
        <v>0</v>
      </c>
      <c r="C480" s="18" t="s">
        <v>52</v>
      </c>
      <c r="D480" s="18">
        <f>$D$21</f>
        <v>0</v>
      </c>
      <c r="E480" s="13"/>
      <c r="F480" s="13"/>
      <c r="G480" s="14" t="str">
        <f t="shared" si="83"/>
        <v>DRAW</v>
      </c>
      <c r="H480" s="14" t="str">
        <f t="shared" si="84"/>
        <v>DRAW</v>
      </c>
      <c r="I480" s="14" t="str">
        <f t="shared" si="85"/>
        <v/>
      </c>
      <c r="J480" s="4"/>
    </row>
    <row r="481" spans="1:10" ht="17" hidden="1">
      <c r="A481" s="4"/>
      <c r="B481" s="20" t="s">
        <v>80</v>
      </c>
      <c r="C481" s="21"/>
      <c r="D481" s="22"/>
      <c r="E481" s="20" t="s">
        <v>50</v>
      </c>
      <c r="F481" s="22"/>
      <c r="G481" s="12" t="s">
        <v>17</v>
      </c>
      <c r="H481" s="12" t="s">
        <v>51</v>
      </c>
      <c r="I481" s="12" t="s">
        <v>23</v>
      </c>
      <c r="J481" s="4"/>
    </row>
    <row r="482" spans="1:10" ht="15" hidden="1">
      <c r="A482" s="4"/>
      <c r="B482" s="18">
        <f>$B$15</f>
        <v>0</v>
      </c>
      <c r="C482" s="18" t="s">
        <v>52</v>
      </c>
      <c r="D482" s="18">
        <f>$C$15</f>
        <v>0</v>
      </c>
      <c r="E482" s="13"/>
      <c r="F482" s="13"/>
      <c r="G482" s="14" t="str">
        <f t="shared" ref="G482:G497" si="87">IF(E482 &gt; F482, B482, IF(F482 &gt; E482, D482, "DRAW"))</f>
        <v>DRAW</v>
      </c>
      <c r="H482" s="14" t="str">
        <f t="shared" ref="H482:H497" si="88">IF(G482 = "draw", "DRAW", IF(G482 = B482, D482, IF(G482 = D482, B482, "")))</f>
        <v>DRAW</v>
      </c>
      <c r="I482" s="14" t="str">
        <f t="shared" ref="I482:I497" si="89">IF(AND(G482="draw", E482&lt;&gt;"", F482&lt;&gt;""), "DRAW", "")</f>
        <v/>
      </c>
      <c r="J482" s="4"/>
    </row>
    <row r="483" spans="1:10" ht="15" hidden="1">
      <c r="A483" s="4"/>
      <c r="B483" s="18">
        <f>$D$15</f>
        <v>0</v>
      </c>
      <c r="C483" s="18" t="s">
        <v>52</v>
      </c>
      <c r="D483" s="18" t="e">
        <f t="shared" ref="D483:D484" si="90">#REF!</f>
        <v>#REF!</v>
      </c>
      <c r="E483" s="13"/>
      <c r="F483" s="13"/>
      <c r="G483" s="14" t="str">
        <f t="shared" si="87"/>
        <v>DRAW</v>
      </c>
      <c r="H483" s="14" t="str">
        <f t="shared" si="88"/>
        <v>DRAW</v>
      </c>
      <c r="I483" s="14" t="str">
        <f t="shared" si="89"/>
        <v/>
      </c>
      <c r="J483" s="4"/>
    </row>
    <row r="484" spans="1:10" ht="15" hidden="1">
      <c r="A484" s="4"/>
      <c r="B484" s="18">
        <f>$E$15</f>
        <v>0</v>
      </c>
      <c r="C484" s="18" t="s">
        <v>52</v>
      </c>
      <c r="D484" s="18" t="e">
        <f t="shared" si="90"/>
        <v>#REF!</v>
      </c>
      <c r="E484" s="13"/>
      <c r="F484" s="13"/>
      <c r="G484" s="14" t="str">
        <f t="shared" si="87"/>
        <v>DRAW</v>
      </c>
      <c r="H484" s="14" t="str">
        <f t="shared" si="88"/>
        <v>DRAW</v>
      </c>
      <c r="I484" s="14" t="str">
        <f t="shared" si="89"/>
        <v/>
      </c>
      <c r="J484" s="4"/>
    </row>
    <row r="485" spans="1:10" ht="15" hidden="1">
      <c r="A485" s="4"/>
      <c r="B485" s="18">
        <f>$F$15</f>
        <v>0</v>
      </c>
      <c r="C485" s="18" t="s">
        <v>52</v>
      </c>
      <c r="D485" s="18">
        <f>$F$25</f>
        <v>0</v>
      </c>
      <c r="E485" s="13"/>
      <c r="F485" s="13"/>
      <c r="G485" s="14" t="str">
        <f t="shared" si="87"/>
        <v>DRAW</v>
      </c>
      <c r="H485" s="14" t="str">
        <f t="shared" si="88"/>
        <v>DRAW</v>
      </c>
      <c r="I485" s="14" t="str">
        <f t="shared" si="89"/>
        <v/>
      </c>
      <c r="J485" s="4"/>
    </row>
    <row r="486" spans="1:10" ht="15" hidden="1">
      <c r="A486" s="4"/>
      <c r="B486" s="18">
        <f>$B$17</f>
        <v>0</v>
      </c>
      <c r="C486" s="18" t="s">
        <v>52</v>
      </c>
      <c r="D486" s="18">
        <f>$E$25</f>
        <v>0</v>
      </c>
      <c r="E486" s="13"/>
      <c r="F486" s="13"/>
      <c r="G486" s="14" t="str">
        <f t="shared" si="87"/>
        <v>DRAW</v>
      </c>
      <c r="H486" s="14" t="str">
        <f t="shared" si="88"/>
        <v>DRAW</v>
      </c>
      <c r="I486" s="14" t="str">
        <f t="shared" si="89"/>
        <v/>
      </c>
      <c r="J486" s="4"/>
    </row>
    <row r="487" spans="1:10" ht="15" hidden="1">
      <c r="A487" s="4"/>
      <c r="B487" s="18">
        <f>$C$17</f>
        <v>0</v>
      </c>
      <c r="C487" s="18" t="s">
        <v>52</v>
      </c>
      <c r="D487" s="18" t="str">
        <f>$D$25</f>
        <v>BYE</v>
      </c>
      <c r="E487" s="13"/>
      <c r="F487" s="13"/>
      <c r="G487" s="14" t="str">
        <f t="shared" si="87"/>
        <v>DRAW</v>
      </c>
      <c r="H487" s="14" t="str">
        <f t="shared" si="88"/>
        <v>DRAW</v>
      </c>
      <c r="I487" s="14" t="str">
        <f t="shared" si="89"/>
        <v/>
      </c>
      <c r="J487" s="4"/>
    </row>
    <row r="488" spans="1:10" ht="15" hidden="1">
      <c r="A488" s="4"/>
      <c r="B488" s="18">
        <f>$D$17</f>
        <v>0</v>
      </c>
      <c r="C488" s="18" t="s">
        <v>52</v>
      </c>
      <c r="D488" s="18">
        <f>$C$25</f>
        <v>0</v>
      </c>
      <c r="E488" s="13"/>
      <c r="F488" s="13"/>
      <c r="G488" s="14" t="str">
        <f t="shared" si="87"/>
        <v>DRAW</v>
      </c>
      <c r="H488" s="14" t="str">
        <f t="shared" si="88"/>
        <v>DRAW</v>
      </c>
      <c r="I488" s="14" t="str">
        <f t="shared" si="89"/>
        <v/>
      </c>
      <c r="J488" s="4"/>
    </row>
    <row r="489" spans="1:10" ht="15" hidden="1">
      <c r="A489" s="4"/>
      <c r="B489" s="18">
        <f>$E$17</f>
        <v>0</v>
      </c>
      <c r="C489" s="18" t="s">
        <v>52</v>
      </c>
      <c r="D489" s="18">
        <f>$B$25</f>
        <v>0</v>
      </c>
      <c r="E489" s="13"/>
      <c r="F489" s="13"/>
      <c r="G489" s="14" t="str">
        <f t="shared" si="87"/>
        <v>DRAW</v>
      </c>
      <c r="H489" s="14" t="str">
        <f t="shared" si="88"/>
        <v>DRAW</v>
      </c>
      <c r="I489" s="14" t="str">
        <f t="shared" si="89"/>
        <v/>
      </c>
      <c r="J489" s="4"/>
    </row>
    <row r="490" spans="1:10" ht="15" hidden="1">
      <c r="A490" s="4"/>
      <c r="B490" s="18">
        <f>$F$17</f>
        <v>0</v>
      </c>
      <c r="C490" s="18" t="s">
        <v>52</v>
      </c>
      <c r="D490" s="18">
        <f>$F$23</f>
        <v>0</v>
      </c>
      <c r="E490" s="13"/>
      <c r="F490" s="13"/>
      <c r="G490" s="14" t="str">
        <f t="shared" si="87"/>
        <v>DRAW</v>
      </c>
      <c r="H490" s="14" t="str">
        <f t="shared" si="88"/>
        <v>DRAW</v>
      </c>
      <c r="I490" s="14" t="str">
        <f t="shared" si="89"/>
        <v/>
      </c>
      <c r="J490" s="4"/>
    </row>
    <row r="491" spans="1:10" ht="15" hidden="1">
      <c r="A491" s="4"/>
      <c r="B491" s="18">
        <f>$B$19</f>
        <v>0</v>
      </c>
      <c r="C491" s="18" t="s">
        <v>52</v>
      </c>
      <c r="D491" s="18">
        <f>$E$23</f>
        <v>0</v>
      </c>
      <c r="E491" s="13"/>
      <c r="F491" s="13"/>
      <c r="G491" s="14" t="str">
        <f t="shared" si="87"/>
        <v>DRAW</v>
      </c>
      <c r="H491" s="14" t="str">
        <f t="shared" si="88"/>
        <v>DRAW</v>
      </c>
      <c r="I491" s="14" t="str">
        <f t="shared" si="89"/>
        <v/>
      </c>
      <c r="J491" s="4"/>
    </row>
    <row r="492" spans="1:10" ht="15" hidden="1">
      <c r="A492" s="4"/>
      <c r="B492" s="18">
        <f>$C$19</f>
        <v>0</v>
      </c>
      <c r="C492" s="18" t="s">
        <v>52</v>
      </c>
      <c r="D492" s="18">
        <f>$D$23</f>
        <v>0</v>
      </c>
      <c r="E492" s="13"/>
      <c r="F492" s="13"/>
      <c r="G492" s="14" t="str">
        <f t="shared" si="87"/>
        <v>DRAW</v>
      </c>
      <c r="H492" s="14" t="str">
        <f t="shared" si="88"/>
        <v>DRAW</v>
      </c>
      <c r="I492" s="14" t="str">
        <f t="shared" si="89"/>
        <v/>
      </c>
      <c r="J492" s="4"/>
    </row>
    <row r="493" spans="1:10" ht="15" hidden="1">
      <c r="A493" s="4"/>
      <c r="B493" s="18">
        <f>$D$19</f>
        <v>0</v>
      </c>
      <c r="C493" s="18" t="s">
        <v>52</v>
      </c>
      <c r="D493" s="18">
        <f>$C$23</f>
        <v>0</v>
      </c>
      <c r="E493" s="13"/>
      <c r="F493" s="13"/>
      <c r="G493" s="14" t="str">
        <f t="shared" si="87"/>
        <v>DRAW</v>
      </c>
      <c r="H493" s="14" t="str">
        <f t="shared" si="88"/>
        <v>DRAW</v>
      </c>
      <c r="I493" s="14" t="str">
        <f t="shared" si="89"/>
        <v/>
      </c>
      <c r="J493" s="4"/>
    </row>
    <row r="494" spans="1:10" ht="15" hidden="1">
      <c r="A494" s="4"/>
      <c r="B494" s="18">
        <f>$E$19</f>
        <v>0</v>
      </c>
      <c r="C494" s="18" t="s">
        <v>52</v>
      </c>
      <c r="D494" s="18">
        <f>$B$23</f>
        <v>0</v>
      </c>
      <c r="E494" s="13"/>
      <c r="F494" s="13"/>
      <c r="G494" s="14" t="str">
        <f t="shared" si="87"/>
        <v>DRAW</v>
      </c>
      <c r="H494" s="14" t="str">
        <f t="shared" si="88"/>
        <v>DRAW</v>
      </c>
      <c r="I494" s="14" t="str">
        <f t="shared" si="89"/>
        <v/>
      </c>
      <c r="J494" s="4"/>
    </row>
    <row r="495" spans="1:10" ht="15" hidden="1">
      <c r="A495" s="4"/>
      <c r="B495" s="18">
        <f>$F$19</f>
        <v>0</v>
      </c>
      <c r="C495" s="18" t="s">
        <v>52</v>
      </c>
      <c r="D495" s="18">
        <f>$F$21</f>
        <v>0</v>
      </c>
      <c r="E495" s="13"/>
      <c r="F495" s="13"/>
      <c r="G495" s="14" t="str">
        <f t="shared" si="87"/>
        <v>DRAW</v>
      </c>
      <c r="H495" s="14" t="str">
        <f t="shared" si="88"/>
        <v>DRAW</v>
      </c>
      <c r="I495" s="14" t="str">
        <f t="shared" si="89"/>
        <v/>
      </c>
      <c r="J495" s="4"/>
    </row>
    <row r="496" spans="1:10" ht="15" hidden="1">
      <c r="A496" s="4"/>
      <c r="B496" s="18">
        <f>$B$21</f>
        <v>0</v>
      </c>
      <c r="C496" s="18" t="s">
        <v>52</v>
      </c>
      <c r="D496" s="18">
        <f>$E$21</f>
        <v>0</v>
      </c>
      <c r="E496" s="13"/>
      <c r="F496" s="13"/>
      <c r="G496" s="14" t="str">
        <f t="shared" si="87"/>
        <v>DRAW</v>
      </c>
      <c r="H496" s="14" t="str">
        <f t="shared" si="88"/>
        <v>DRAW</v>
      </c>
      <c r="I496" s="14" t="str">
        <f t="shared" si="89"/>
        <v/>
      </c>
      <c r="J496" s="4"/>
    </row>
    <row r="497" spans="1:10" ht="15" hidden="1">
      <c r="A497" s="4"/>
      <c r="B497" s="18">
        <f>$C$21</f>
        <v>0</v>
      </c>
      <c r="C497" s="18" t="s">
        <v>52</v>
      </c>
      <c r="D497" s="18">
        <f>$D$21</f>
        <v>0</v>
      </c>
      <c r="E497" s="13"/>
      <c r="F497" s="13"/>
      <c r="G497" s="14" t="str">
        <f t="shared" si="87"/>
        <v>DRAW</v>
      </c>
      <c r="H497" s="14" t="str">
        <f t="shared" si="88"/>
        <v>DRAW</v>
      </c>
      <c r="I497" s="14" t="str">
        <f t="shared" si="89"/>
        <v/>
      </c>
      <c r="J497" s="4"/>
    </row>
    <row r="498" spans="1:10" ht="15" hidden="1">
      <c r="A498" s="4"/>
      <c r="B498" s="4"/>
      <c r="C498" s="4"/>
      <c r="D498" s="4"/>
      <c r="E498" s="4"/>
      <c r="F498" s="4"/>
      <c r="G498" s="3"/>
      <c r="H498" s="3"/>
      <c r="I498" s="3"/>
      <c r="J498" s="4"/>
    </row>
    <row r="499" spans="1:10" s="32" customFormat="1" ht="15.75" customHeight="1"/>
    <row r="500" spans="1:10" s="32" customFormat="1" ht="15.75" customHeight="1"/>
    <row r="501" spans="1:10" s="32" customFormat="1" ht="15.75" customHeight="1"/>
    <row r="502" spans="1:10" s="32" customFormat="1" ht="15.75" customHeight="1"/>
    <row r="503" spans="1:10" s="32" customFormat="1" ht="15.75" customHeight="1"/>
    <row r="504" spans="1:10" s="32" customFormat="1" ht="15.75" customHeight="1"/>
    <row r="505" spans="1:10" s="32" customFormat="1" ht="15.75" customHeight="1"/>
    <row r="506" spans="1:10" s="32" customFormat="1" ht="15.75" customHeight="1"/>
    <row r="507" spans="1:10" s="32" customFormat="1" ht="15.75" customHeight="1"/>
    <row r="508" spans="1:10" s="32" customFormat="1" ht="15.75" customHeight="1"/>
    <row r="509" spans="1:10" s="32" customFormat="1" ht="15.75" customHeight="1"/>
    <row r="510" spans="1:10" s="32" customFormat="1" ht="15.75" customHeight="1"/>
    <row r="511" spans="1:10" s="32" customFormat="1" ht="15.75" customHeight="1"/>
    <row r="512" spans="1:10" s="32" customFormat="1" ht="15.75" customHeight="1"/>
    <row r="513" s="32" customFormat="1" ht="15.75" customHeight="1"/>
    <row r="514" s="32" customFormat="1" ht="15.75" customHeight="1"/>
    <row r="515" s="32" customFormat="1" ht="15.75" customHeight="1"/>
    <row r="516" s="32" customFormat="1" ht="15.75" customHeight="1"/>
    <row r="517" s="32" customFormat="1" ht="15.75" customHeight="1"/>
    <row r="518" s="32" customFormat="1" ht="15.75" customHeight="1"/>
    <row r="519" s="32" customFormat="1" ht="15.75" customHeight="1"/>
    <row r="520" s="32" customFormat="1" ht="15.75" customHeight="1"/>
    <row r="521" s="32" customFormat="1" ht="15.75" customHeight="1"/>
    <row r="522" s="32" customFormat="1" ht="15.75" customHeight="1"/>
    <row r="523" s="32" customFormat="1" ht="15.75" customHeight="1"/>
    <row r="524" s="32" customFormat="1" ht="15.75" customHeight="1"/>
    <row r="525" s="32" customFormat="1" ht="15.75" customHeight="1"/>
    <row r="526" s="32" customFormat="1" ht="15.75" customHeight="1"/>
    <row r="527" s="32" customFormat="1" ht="15.75" customHeight="1"/>
    <row r="528" s="32" customFormat="1" ht="15.75" customHeight="1"/>
    <row r="529" s="32" customFormat="1" ht="15.75" customHeight="1"/>
    <row r="530" s="32" customFormat="1" ht="15.75" customHeight="1"/>
    <row r="531" s="32" customFormat="1" ht="15.75" customHeight="1"/>
    <row r="532" s="32" customFormat="1" ht="15.75" customHeight="1"/>
    <row r="533" s="32" customFormat="1" ht="15.75" customHeight="1"/>
    <row r="534" s="32" customFormat="1" ht="15.75" customHeight="1"/>
    <row r="535" s="32" customFormat="1" ht="15.75" customHeight="1"/>
    <row r="536" s="32" customFormat="1" ht="15.75" customHeight="1"/>
    <row r="537" s="32" customFormat="1" ht="15.75" customHeight="1"/>
    <row r="538" s="32" customFormat="1" ht="15.75" customHeight="1"/>
    <row r="539" s="32" customFormat="1" ht="15.75" customHeight="1"/>
    <row r="540" s="32" customFormat="1" ht="15.75" customHeight="1"/>
    <row r="541" s="32" customFormat="1" ht="15.75" customHeight="1"/>
    <row r="542" s="32" customFormat="1" ht="15.75" customHeight="1"/>
    <row r="543" s="32" customFormat="1" ht="15.75" customHeight="1"/>
    <row r="544" s="32" customFormat="1" ht="15.75" customHeight="1"/>
    <row r="545" s="32" customFormat="1" ht="15.75" customHeight="1"/>
    <row r="546" s="32" customFormat="1" ht="15.75" customHeight="1"/>
    <row r="547" s="32" customFormat="1" ht="15.75" customHeight="1"/>
    <row r="548" s="32" customFormat="1" ht="15.75" customHeight="1"/>
    <row r="549" s="32" customFormat="1" ht="15.75" customHeight="1"/>
    <row r="550" s="32" customFormat="1" ht="15.75" customHeight="1"/>
    <row r="551" s="32" customFormat="1" ht="15.75" customHeight="1"/>
    <row r="552" s="32" customFormat="1" ht="15.75" customHeight="1"/>
    <row r="553" s="32" customFormat="1" ht="15.75" customHeight="1"/>
    <row r="554" s="32" customFormat="1" ht="15.75" customHeight="1"/>
    <row r="555" s="32" customFormat="1" ht="15.75" customHeight="1"/>
    <row r="556" s="32" customFormat="1" ht="15.75" customHeight="1"/>
    <row r="557" s="32" customFormat="1" ht="15.75" customHeight="1"/>
    <row r="558" s="32" customFormat="1" ht="15.75" customHeight="1"/>
    <row r="559" s="32" customFormat="1" ht="15.75" customHeight="1"/>
    <row r="560" s="32" customFormat="1" ht="15.75" customHeight="1"/>
    <row r="561" s="32" customFormat="1" ht="15.75" customHeight="1"/>
    <row r="562" s="32" customFormat="1" ht="15.75" customHeight="1"/>
    <row r="563" s="32" customFormat="1" ht="15.75" customHeight="1"/>
    <row r="564" s="32" customFormat="1" ht="15.75" customHeight="1"/>
    <row r="565" s="32" customFormat="1" ht="15.75" customHeight="1"/>
    <row r="566" s="32" customFormat="1" ht="15.75" customHeight="1"/>
    <row r="567" s="32" customFormat="1" ht="15.75" customHeight="1"/>
    <row r="568" s="32" customFormat="1" ht="15.75" customHeight="1"/>
    <row r="569" s="32" customFormat="1" ht="15.75" customHeight="1"/>
    <row r="570" s="32" customFormat="1" ht="15.75" customHeight="1"/>
    <row r="571" s="32" customFormat="1" ht="15.75" customHeight="1"/>
    <row r="572" s="32" customFormat="1" ht="15.75" customHeight="1"/>
    <row r="573" s="32" customFormat="1" ht="15.75" customHeight="1"/>
    <row r="574" s="32" customFormat="1" ht="15.75" customHeight="1"/>
    <row r="575" s="32" customFormat="1" ht="15.75" customHeight="1"/>
    <row r="576" s="32" customFormat="1" ht="15.75" customHeight="1"/>
    <row r="577" s="32" customFormat="1" ht="15.75" customHeight="1"/>
    <row r="578" s="32" customFormat="1" ht="15.75" customHeight="1"/>
    <row r="579" s="32" customFormat="1" ht="15.75" customHeight="1"/>
    <row r="580" s="32" customFormat="1" ht="15.75" customHeight="1"/>
    <row r="581" s="32" customFormat="1" ht="15.75" customHeight="1"/>
    <row r="582" s="32" customFormat="1" ht="15.75" customHeight="1"/>
    <row r="583" s="32" customFormat="1" ht="15.75" customHeight="1"/>
    <row r="584" s="32" customFormat="1" ht="15.75" customHeight="1"/>
    <row r="585" s="32" customFormat="1" ht="15.75" customHeight="1"/>
    <row r="586" s="32" customFormat="1" ht="15.75" customHeight="1"/>
    <row r="587" s="32" customFormat="1" ht="15.75" customHeight="1"/>
    <row r="588" s="32" customFormat="1" ht="15.75" customHeight="1"/>
    <row r="589" s="32" customFormat="1" ht="15.75" customHeight="1"/>
    <row r="590" s="32" customFormat="1" ht="15.75" customHeight="1"/>
    <row r="591" s="32" customFormat="1" ht="15.75" customHeight="1"/>
    <row r="592" s="32" customFormat="1" ht="15.75" customHeight="1"/>
    <row r="593" s="32" customFormat="1" ht="15.75" customHeight="1"/>
    <row r="594" s="32" customFormat="1" ht="15.75" customHeight="1"/>
    <row r="595" s="32" customFormat="1" ht="15.75" customHeight="1"/>
    <row r="596" s="32" customFormat="1" ht="15.75" customHeight="1"/>
    <row r="597" s="32" customFormat="1" ht="15.75" customHeight="1"/>
    <row r="598" s="32" customFormat="1" ht="15.75" customHeight="1"/>
    <row r="599" s="32" customFormat="1" ht="15.75" customHeight="1"/>
    <row r="600" s="32" customFormat="1" ht="15.75" customHeight="1"/>
    <row r="601" s="32" customFormat="1" ht="15.75" customHeight="1"/>
    <row r="602" s="32" customFormat="1" ht="15.75" customHeight="1"/>
    <row r="603" s="32" customFormat="1" ht="15.75" customHeight="1"/>
    <row r="604" s="32" customFormat="1" ht="15.75" customHeight="1"/>
    <row r="605" s="32" customFormat="1" ht="15.75" customHeight="1"/>
    <row r="606" s="32" customFormat="1" ht="15.75" customHeight="1"/>
    <row r="607" s="32" customFormat="1" ht="15.75" customHeight="1"/>
    <row r="608" s="32" customFormat="1" ht="15.75" customHeight="1"/>
    <row r="609" s="32" customFormat="1" ht="15.75" customHeight="1"/>
    <row r="610" s="32" customFormat="1" ht="15.75" customHeight="1"/>
    <row r="611" s="32" customFormat="1" ht="15.75" customHeight="1"/>
    <row r="612" s="32" customFormat="1" ht="15.75" customHeight="1"/>
    <row r="613" s="32" customFormat="1" ht="15.75" customHeight="1"/>
    <row r="614" s="32" customFormat="1" ht="15.75" customHeight="1"/>
    <row r="615" s="32" customFormat="1" ht="15.75" customHeight="1"/>
    <row r="616" s="32" customFormat="1" ht="15.75" customHeight="1"/>
    <row r="617" s="32" customFormat="1" ht="15.75" customHeight="1"/>
    <row r="618" s="32" customFormat="1" ht="15.75" customHeight="1"/>
    <row r="619" s="32" customFormat="1" ht="15.75" customHeight="1"/>
    <row r="620" s="32" customFormat="1" ht="15.75" customHeight="1"/>
    <row r="621" s="32" customFormat="1" ht="15.75" customHeight="1"/>
    <row r="622" s="32" customFormat="1" ht="15.75" customHeight="1"/>
    <row r="623" s="32" customFormat="1" ht="15.75" customHeight="1"/>
    <row r="624" s="32" customFormat="1" ht="15.75" customHeight="1"/>
    <row r="625" s="32" customFormat="1" ht="15.75" customHeight="1"/>
    <row r="626" s="32" customFormat="1" ht="15.75" customHeight="1"/>
    <row r="627" s="32" customFormat="1" ht="15.75" customHeight="1"/>
    <row r="628" s="32" customFormat="1" ht="15.75" customHeight="1"/>
    <row r="629" s="32" customFormat="1" ht="15.75" customHeight="1"/>
    <row r="630" s="32" customFormat="1" ht="15.75" customHeight="1"/>
    <row r="631" s="32" customFormat="1" ht="15.75" customHeight="1"/>
    <row r="632" s="32" customFormat="1" ht="15.75" customHeight="1"/>
    <row r="633" s="32" customFormat="1" ht="15.75" customHeight="1"/>
    <row r="634" s="32" customFormat="1" ht="15.75" customHeight="1"/>
    <row r="635" s="32" customFormat="1" ht="15.75" customHeight="1"/>
    <row r="636" s="32" customFormat="1" ht="15.75" customHeight="1"/>
    <row r="637" s="32" customFormat="1" ht="15.75" customHeight="1"/>
    <row r="638" s="32" customFormat="1" ht="15.75" customHeight="1"/>
    <row r="639" s="32" customFormat="1" ht="15.75" customHeight="1"/>
    <row r="640" s="32" customFormat="1" ht="15.75" customHeight="1"/>
    <row r="641" s="32" customFormat="1" ht="15.75" customHeight="1"/>
    <row r="642" s="32" customFormat="1" ht="15.75" customHeight="1"/>
    <row r="643" s="32" customFormat="1" ht="15.75" customHeight="1"/>
    <row r="644" s="32" customFormat="1" ht="15.75" customHeight="1"/>
    <row r="645" s="32" customFormat="1" ht="15.75" customHeight="1"/>
    <row r="646" s="32" customFormat="1" ht="15.75" customHeight="1"/>
    <row r="647" s="32" customFormat="1" ht="15.75" customHeight="1"/>
    <row r="648" s="32" customFormat="1" ht="15.75" customHeight="1"/>
    <row r="649" s="32" customFormat="1" ht="15.75" customHeight="1"/>
    <row r="650" s="32" customFormat="1" ht="15.75" customHeight="1"/>
    <row r="651" s="32" customFormat="1" ht="15.75" customHeight="1"/>
    <row r="652" s="32" customFormat="1" ht="15.75" customHeight="1"/>
    <row r="653" s="32" customFormat="1" ht="15.75" customHeight="1"/>
    <row r="654" s="32" customFormat="1" ht="15.75" customHeight="1"/>
    <row r="655" s="32" customFormat="1" ht="15.75" customHeight="1"/>
    <row r="656" s="32" customFormat="1" ht="15.75" customHeight="1"/>
    <row r="657" s="32" customFormat="1" ht="15.75" customHeight="1"/>
    <row r="658" s="32" customFormat="1" ht="15.75" customHeight="1"/>
    <row r="659" s="32" customFormat="1" ht="15.75" customHeight="1"/>
    <row r="660" s="32" customFormat="1" ht="15.75" customHeight="1"/>
    <row r="661" s="32" customFormat="1" ht="15.75" customHeight="1"/>
    <row r="662" s="32" customFormat="1" ht="15.75" customHeight="1"/>
    <row r="663" s="32" customFormat="1" ht="15.75" customHeight="1"/>
    <row r="664" s="32" customFormat="1" ht="15.75" customHeight="1"/>
    <row r="665" s="32" customFormat="1" ht="15.75" customHeight="1"/>
    <row r="666" s="32" customFormat="1" ht="15.75" customHeight="1"/>
    <row r="667" s="32" customFormat="1" ht="15.75" customHeight="1"/>
    <row r="668" s="32" customFormat="1" ht="15.75" customHeight="1"/>
    <row r="669" s="32" customFormat="1" ht="15.75" customHeight="1"/>
    <row r="670" s="32" customFormat="1" ht="15.75" customHeight="1"/>
    <row r="671" s="32" customFormat="1" ht="15.75" customHeight="1"/>
    <row r="672" s="32" customFormat="1" ht="15.75" customHeight="1"/>
    <row r="673" s="32" customFormat="1" ht="15.75" customHeight="1"/>
    <row r="674" s="32" customFormat="1" ht="15.75" customHeight="1"/>
    <row r="675" s="32" customFormat="1" ht="15.75" customHeight="1"/>
    <row r="676" s="32" customFormat="1" ht="15.75" customHeight="1"/>
    <row r="677" s="32" customFormat="1" ht="15.75" customHeight="1"/>
    <row r="678" s="32" customFormat="1" ht="15.75" customHeight="1"/>
    <row r="679" s="32" customFormat="1" ht="15.75" customHeight="1"/>
    <row r="680" s="32" customFormat="1" ht="15.75" customHeight="1"/>
    <row r="681" s="32" customFormat="1" ht="15.75" customHeight="1"/>
    <row r="682" s="32" customFormat="1" ht="15.75" customHeight="1"/>
    <row r="683" s="32" customFormat="1" ht="15.75" customHeight="1"/>
    <row r="684" s="32" customFormat="1" ht="15.75" customHeight="1"/>
    <row r="685" s="32" customFormat="1" ht="15.75" customHeight="1"/>
    <row r="686" s="32" customFormat="1" ht="15.75" customHeight="1"/>
    <row r="687" s="32" customFormat="1" ht="15.75" customHeight="1"/>
    <row r="688" s="32" customFormat="1" ht="15.75" customHeight="1"/>
    <row r="689" s="32" customFormat="1" ht="15.75" customHeight="1"/>
    <row r="690" s="32" customFormat="1" ht="15.75" customHeight="1"/>
    <row r="691" s="32" customFormat="1" ht="15.75" customHeight="1"/>
    <row r="692" s="32" customFormat="1" ht="15.75" customHeight="1"/>
    <row r="693" s="32" customFormat="1" ht="15.75" customHeight="1"/>
    <row r="694" s="32" customFormat="1" ht="15.75" customHeight="1"/>
    <row r="695" s="32" customFormat="1" ht="15.75" customHeight="1"/>
    <row r="696" s="32" customFormat="1" ht="15.75" customHeight="1"/>
    <row r="697" s="32" customFormat="1" ht="15.75" customHeight="1"/>
    <row r="698" s="32" customFormat="1" ht="15.75" customHeight="1"/>
    <row r="699" s="32" customFormat="1" ht="15.75" customHeight="1"/>
    <row r="700" s="32" customFormat="1" ht="15.75" customHeight="1"/>
    <row r="701" s="32" customFormat="1" ht="15.75" customHeight="1"/>
    <row r="702" s="32" customFormat="1" ht="15.75" customHeight="1"/>
    <row r="703" s="32" customFormat="1" ht="15.75" customHeight="1"/>
    <row r="704" s="32" customFormat="1" ht="15.75" customHeight="1"/>
    <row r="705" s="32" customFormat="1" ht="15.75" customHeight="1"/>
    <row r="706" s="32" customFormat="1" ht="15.75" customHeight="1"/>
    <row r="707" s="32" customFormat="1" ht="15.75" customHeight="1"/>
    <row r="708" s="32" customFormat="1" ht="15.75" customHeight="1"/>
    <row r="709" s="32" customFormat="1" ht="15.75" customHeight="1"/>
    <row r="710" s="32" customFormat="1" ht="15.75" customHeight="1"/>
    <row r="711" s="32" customFormat="1" ht="15.75" customHeight="1"/>
    <row r="712" s="32" customFormat="1" ht="15.75" customHeight="1"/>
    <row r="713" s="32" customFormat="1" ht="15.75" customHeight="1"/>
    <row r="714" s="32" customFormat="1" ht="15.75" customHeight="1"/>
    <row r="715" s="32" customFormat="1" ht="15.75" customHeight="1"/>
    <row r="716" s="32" customFormat="1" ht="15.75" customHeight="1"/>
    <row r="717" s="32" customFormat="1" ht="15.75" customHeight="1"/>
    <row r="718" s="32" customFormat="1" ht="15.75" customHeight="1"/>
    <row r="719" s="32" customFormat="1" ht="15.75" customHeight="1"/>
    <row r="720" s="32" customFormat="1" ht="15.75" customHeight="1"/>
    <row r="721" s="32" customFormat="1" ht="15.75" customHeight="1"/>
    <row r="722" s="32" customFormat="1" ht="15.75" customHeight="1"/>
    <row r="723" s="32" customFormat="1" ht="15.75" customHeight="1"/>
    <row r="724" s="32" customFormat="1" ht="15.75" customHeight="1"/>
    <row r="725" s="32" customFormat="1" ht="15.75" customHeight="1"/>
    <row r="726" s="32" customFormat="1" ht="15.75" customHeight="1"/>
    <row r="727" s="32" customFormat="1" ht="15.75" customHeight="1"/>
    <row r="728" s="32" customFormat="1" ht="15.75" customHeight="1"/>
    <row r="729" s="32" customFormat="1" ht="15.75" customHeight="1"/>
    <row r="730" s="32" customFormat="1" ht="15.75" customHeight="1"/>
    <row r="731" s="32" customFormat="1" ht="15.75" customHeight="1"/>
    <row r="732" s="32" customFormat="1" ht="15.75" customHeight="1"/>
    <row r="733" s="32" customFormat="1" ht="15.75" customHeight="1"/>
    <row r="734" s="32" customFormat="1" ht="15.75" customHeight="1"/>
    <row r="735" s="32" customFormat="1" ht="15.75" customHeight="1"/>
    <row r="736" s="32" customFormat="1" ht="15.75" customHeight="1"/>
    <row r="737" s="32" customFormat="1" ht="15.75" customHeight="1"/>
    <row r="738" s="32" customFormat="1" ht="15.75" customHeight="1"/>
    <row r="739" s="32" customFormat="1" ht="15.75" customHeight="1"/>
    <row r="740" s="32" customFormat="1" ht="15.75" customHeight="1"/>
    <row r="741" s="32" customFormat="1" ht="15.75" customHeight="1"/>
    <row r="742" s="32" customFormat="1" ht="15.75" customHeight="1"/>
    <row r="743" s="32" customFormat="1" ht="15.75" customHeight="1"/>
    <row r="744" s="32" customFormat="1" ht="15.75" customHeight="1"/>
    <row r="745" s="32" customFormat="1" ht="15.75" customHeight="1"/>
    <row r="746" s="32" customFormat="1" ht="15.75" customHeight="1"/>
    <row r="747" s="32" customFormat="1" ht="15.75" customHeight="1"/>
    <row r="748" s="32" customFormat="1" ht="15.75" customHeight="1"/>
    <row r="749" s="32" customFormat="1" ht="15.75" customHeight="1"/>
    <row r="750" s="32" customFormat="1" ht="15.75" customHeight="1"/>
    <row r="751" s="32" customFormat="1" ht="15.75" customHeight="1"/>
    <row r="752" s="32" customFormat="1" ht="15.75" customHeight="1"/>
    <row r="753" s="32" customFormat="1" ht="15.75" customHeight="1"/>
    <row r="754" s="32" customFormat="1" ht="15.75" customHeight="1"/>
    <row r="755" s="32" customFormat="1" ht="15.75" customHeight="1"/>
    <row r="756" s="32" customFormat="1" ht="15.75" customHeight="1"/>
    <row r="757" s="32" customFormat="1" ht="15.75" customHeight="1"/>
    <row r="758" s="32" customFormat="1" ht="15.75" customHeight="1"/>
    <row r="759" s="32" customFormat="1" ht="15.75" customHeight="1"/>
    <row r="760" s="32" customFormat="1" ht="15.75" customHeight="1"/>
    <row r="761" s="32" customFormat="1" ht="15.75" customHeight="1"/>
    <row r="762" s="32" customFormat="1" ht="15.75" customHeight="1"/>
    <row r="763" s="32" customFormat="1" ht="15.75" customHeight="1"/>
    <row r="764" s="32" customFormat="1" ht="15.75" customHeight="1"/>
    <row r="765" s="32" customFormat="1" ht="15.75" customHeight="1"/>
    <row r="766" s="32" customFormat="1" ht="15.75" customHeight="1"/>
    <row r="767" s="32" customFormat="1" ht="15.75" customHeight="1"/>
    <row r="768" s="32" customFormat="1" ht="15.75" customHeight="1"/>
    <row r="769" s="32" customFormat="1" ht="15.75" customHeight="1"/>
    <row r="770" s="32" customFormat="1" ht="15.75" customHeight="1"/>
    <row r="771" s="32" customFormat="1" ht="15.75" customHeight="1"/>
    <row r="772" s="32" customFormat="1" ht="15.75" customHeight="1"/>
    <row r="773" s="32" customFormat="1" ht="15.75" customHeight="1"/>
    <row r="774" s="32" customFormat="1" ht="15.75" customHeight="1"/>
    <row r="775" s="32" customFormat="1" ht="15.75" customHeight="1"/>
    <row r="776" s="32" customFormat="1" ht="15.75" customHeight="1"/>
    <row r="777" s="32" customFormat="1" ht="15.75" customHeight="1"/>
    <row r="778" s="32" customFormat="1" ht="15.75" customHeight="1"/>
    <row r="779" s="32" customFormat="1" ht="15.75" customHeight="1"/>
    <row r="780" s="32" customFormat="1" ht="15.75" customHeight="1"/>
    <row r="781" s="32" customFormat="1" ht="15.75" customHeight="1"/>
    <row r="782" s="32" customFormat="1" ht="15.75" customHeight="1"/>
    <row r="783" s="32" customFormat="1" ht="15.75" customHeight="1"/>
    <row r="784" s="32" customFormat="1" ht="15.75" customHeight="1"/>
    <row r="785" s="32" customFormat="1" ht="15.75" customHeight="1"/>
    <row r="786" s="32" customFormat="1" ht="15.75" customHeight="1"/>
    <row r="787" s="32" customFormat="1" ht="15.75" customHeight="1"/>
    <row r="788" s="32" customFormat="1" ht="15.75" customHeight="1"/>
    <row r="789" s="32" customFormat="1" ht="15.75" customHeight="1"/>
    <row r="790" s="32" customFormat="1" ht="15.75" customHeight="1"/>
    <row r="791" s="32" customFormat="1" ht="15.75" customHeight="1"/>
    <row r="792" s="32" customFormat="1" ht="15.75" customHeight="1"/>
    <row r="793" s="32" customFormat="1" ht="15.75" customHeight="1"/>
    <row r="794" s="32" customFormat="1" ht="15.75" customHeight="1"/>
    <row r="795" s="32" customFormat="1" ht="15.75" customHeight="1"/>
    <row r="796" s="32" customFormat="1" ht="15.75" customHeight="1"/>
    <row r="797" s="32" customFormat="1" ht="15.75" customHeight="1"/>
    <row r="798" s="32" customFormat="1" ht="15.75" customHeight="1"/>
    <row r="799" s="32" customFormat="1" ht="15.75" customHeight="1"/>
    <row r="800" s="32" customFormat="1" ht="15.75" customHeight="1"/>
    <row r="801" s="32" customFormat="1" ht="15.75" customHeight="1"/>
    <row r="802" s="32" customFormat="1" ht="15.75" customHeight="1"/>
    <row r="803" s="32" customFormat="1" ht="15.75" customHeight="1"/>
    <row r="804" s="32" customFormat="1" ht="15.75" customHeight="1"/>
    <row r="805" s="32" customFormat="1" ht="15.75" customHeight="1"/>
    <row r="806" s="32" customFormat="1" ht="15.75" customHeight="1"/>
    <row r="807" s="32" customFormat="1" ht="15.75" customHeight="1"/>
    <row r="808" s="32" customFormat="1" ht="15.75" customHeight="1"/>
    <row r="809" s="32" customFormat="1" ht="15.75" customHeight="1"/>
    <row r="810" s="32" customFormat="1" ht="15.75" customHeight="1"/>
    <row r="811" s="32" customFormat="1" ht="15.75" customHeight="1"/>
    <row r="812" s="32" customFormat="1" ht="15.75" customHeight="1"/>
    <row r="813" s="32" customFormat="1" ht="15.75" customHeight="1"/>
    <row r="814" s="32" customFormat="1" ht="15.75" customHeight="1"/>
    <row r="815" s="32" customFormat="1" ht="15.75" customHeight="1"/>
    <row r="816" s="32" customFormat="1" ht="15.75" customHeight="1"/>
    <row r="817" s="32" customFormat="1" ht="15.75" customHeight="1"/>
    <row r="818" s="32" customFormat="1" ht="15.75" customHeight="1"/>
    <row r="819" s="32" customFormat="1" ht="15.75" customHeight="1"/>
    <row r="820" s="32" customFormat="1" ht="15.75" customHeight="1"/>
    <row r="821" s="32" customFormat="1" ht="15.75" customHeight="1"/>
    <row r="822" s="32" customFormat="1" ht="15.75" customHeight="1"/>
    <row r="823" s="32" customFormat="1" ht="15.75" customHeight="1"/>
    <row r="824" s="32" customFormat="1" ht="15.75" customHeight="1"/>
    <row r="825" s="32" customFormat="1" ht="15.75" customHeight="1"/>
    <row r="826" s="32" customFormat="1" ht="15.75" customHeight="1"/>
    <row r="827" s="32" customFormat="1" ht="15.75" customHeight="1"/>
    <row r="828" s="32" customFormat="1" ht="15.75" customHeight="1"/>
    <row r="829" s="32" customFormat="1" ht="15.75" customHeight="1"/>
    <row r="830" s="32" customFormat="1" ht="15.75" customHeight="1"/>
    <row r="831" s="32" customFormat="1" ht="15.75" customHeight="1"/>
    <row r="832" s="32" customFormat="1" ht="15.75" customHeight="1"/>
    <row r="833" s="32" customFormat="1" ht="15.75" customHeight="1"/>
    <row r="834" s="32" customFormat="1" ht="15.75" customHeight="1"/>
    <row r="835" s="32" customFormat="1" ht="15.75" customHeight="1"/>
    <row r="836" s="32" customFormat="1" ht="15.75" customHeight="1"/>
    <row r="837" s="32" customFormat="1" ht="15.75" customHeight="1"/>
    <row r="838" s="32" customFormat="1" ht="15.75" customHeight="1"/>
    <row r="839" s="32" customFormat="1" ht="15.75" customHeight="1"/>
    <row r="840" s="32" customFormat="1" ht="15.75" customHeight="1"/>
    <row r="841" s="32" customFormat="1" ht="15.75" customHeight="1"/>
    <row r="842" s="32" customFormat="1" ht="15.75" customHeight="1"/>
    <row r="843" s="32" customFormat="1" ht="15.75" customHeight="1"/>
    <row r="844" s="32" customFormat="1" ht="15.75" customHeight="1"/>
    <row r="845" s="32" customFormat="1" ht="15.75" customHeight="1"/>
    <row r="846" s="32" customFormat="1" ht="15.75" customHeight="1"/>
    <row r="847" s="32" customFormat="1" ht="15.75" customHeight="1"/>
    <row r="848" s="32" customFormat="1" ht="15.75" customHeight="1"/>
    <row r="849" s="32" customFormat="1" ht="15.75" customHeight="1"/>
    <row r="850" s="32" customFormat="1" ht="15.75" customHeight="1"/>
    <row r="851" s="32" customFormat="1" ht="15.75" customHeight="1"/>
    <row r="852" s="32" customFormat="1" ht="15.75" customHeight="1"/>
    <row r="853" s="32" customFormat="1" ht="15.75" customHeight="1"/>
    <row r="854" s="32" customFormat="1" ht="15.75" customHeight="1"/>
    <row r="855" s="32" customFormat="1" ht="15.75" customHeight="1"/>
    <row r="856" s="32" customFormat="1" ht="15.75" customHeight="1"/>
    <row r="857" s="32" customFormat="1" ht="15.75" customHeight="1"/>
    <row r="858" s="32" customFormat="1" ht="15.75" customHeight="1"/>
    <row r="859" s="32" customFormat="1" ht="15.75" customHeight="1"/>
    <row r="860" s="32" customFormat="1" ht="15.75" customHeight="1"/>
    <row r="861" s="32" customFormat="1" ht="15.75" customHeight="1"/>
    <row r="862" s="32" customFormat="1" ht="15.75" customHeight="1"/>
    <row r="863" s="32" customFormat="1" ht="15.75" customHeight="1"/>
    <row r="864" s="32" customFormat="1" ht="15.75" customHeight="1"/>
    <row r="865" s="32" customFormat="1" ht="15.75" customHeight="1"/>
    <row r="866" s="32" customFormat="1" ht="15.75" customHeight="1"/>
    <row r="867" s="32" customFormat="1" ht="15.75" customHeight="1"/>
    <row r="868" s="32" customFormat="1" ht="15.75" customHeight="1"/>
    <row r="869" s="32" customFormat="1" ht="15.75" customHeight="1"/>
    <row r="870" s="32" customFormat="1" ht="15.75" customHeight="1"/>
    <row r="871" s="32" customFormat="1" ht="15.75" customHeight="1"/>
    <row r="872" s="32" customFormat="1" ht="15.75" customHeight="1"/>
    <row r="873" s="32" customFormat="1" ht="15.75" customHeight="1"/>
    <row r="874" s="32" customFormat="1" ht="15.75" customHeight="1"/>
    <row r="875" s="32" customFormat="1" ht="15.75" customHeight="1"/>
    <row r="876" s="32" customFormat="1" ht="15.75" customHeight="1"/>
    <row r="877" s="32" customFormat="1" ht="15.75" customHeight="1"/>
    <row r="878" s="32" customFormat="1" ht="15.75" customHeight="1"/>
    <row r="879" s="32" customFormat="1" ht="15.75" customHeight="1"/>
    <row r="880" s="32" customFormat="1" ht="15.75" customHeight="1"/>
    <row r="881" s="32" customFormat="1" ht="15.75" customHeight="1"/>
    <row r="882" s="32" customFormat="1" ht="15.75" customHeight="1"/>
    <row r="883" s="32" customFormat="1" ht="15.75" customHeight="1"/>
    <row r="884" s="32" customFormat="1" ht="15.75" customHeight="1"/>
    <row r="885" s="32" customFormat="1" ht="15.75" customHeight="1"/>
    <row r="886" s="32" customFormat="1" ht="15.75" customHeight="1"/>
    <row r="887" s="32" customFormat="1" ht="15.75" customHeight="1"/>
    <row r="888" s="32" customFormat="1" ht="15.75" customHeight="1"/>
    <row r="889" s="32" customFormat="1" ht="15.75" customHeight="1"/>
    <row r="890" s="32" customFormat="1" ht="15.75" customHeight="1"/>
    <row r="891" s="32" customFormat="1" ht="15.75" customHeight="1"/>
    <row r="892" s="32" customFormat="1" ht="15.75" customHeight="1"/>
    <row r="893" s="32" customFormat="1" ht="15.75" customHeight="1"/>
    <row r="894" s="32" customFormat="1" ht="15.75" customHeight="1"/>
    <row r="895" s="32" customFormat="1" ht="15.75" customHeight="1"/>
    <row r="896" s="32" customFormat="1" ht="15.75" customHeight="1"/>
    <row r="897" s="32" customFormat="1" ht="15.75" customHeight="1"/>
    <row r="898" s="32" customFormat="1" ht="15.75" customHeight="1"/>
    <row r="899" s="32" customFormat="1" ht="15.75" customHeight="1"/>
    <row r="900" s="32" customFormat="1" ht="15.75" customHeight="1"/>
    <row r="901" s="32" customFormat="1" ht="15.75" customHeight="1"/>
    <row r="902" s="32" customFormat="1" ht="15.75" customHeight="1"/>
    <row r="903" s="32" customFormat="1" ht="15.75" customHeight="1"/>
    <row r="904" s="32" customFormat="1" ht="15.75" customHeight="1"/>
    <row r="905" s="32" customFormat="1" ht="15.75" customHeight="1"/>
    <row r="906" s="32" customFormat="1" ht="15.75" customHeight="1"/>
    <row r="907" s="32" customFormat="1" ht="15.75" customHeight="1"/>
    <row r="908" s="32" customFormat="1" ht="15.75" customHeight="1"/>
    <row r="909" s="32" customFormat="1" ht="15.75" customHeight="1"/>
    <row r="910" s="32" customFormat="1" ht="15.75" customHeight="1"/>
    <row r="911" s="32" customFormat="1" ht="15.75" customHeight="1"/>
    <row r="912" s="32" customFormat="1" ht="15.75" customHeight="1"/>
    <row r="913" s="32" customFormat="1" ht="15.75" customHeight="1"/>
    <row r="914" s="32" customFormat="1" ht="15.75" customHeight="1"/>
    <row r="915" s="32" customFormat="1" ht="15.75" customHeight="1"/>
    <row r="916" s="32" customFormat="1" ht="15.75" customHeight="1"/>
    <row r="917" s="32" customFormat="1" ht="15.75" customHeight="1"/>
    <row r="918" s="32" customFormat="1" ht="15.75" customHeight="1"/>
    <row r="919" s="32" customFormat="1" ht="15.75" customHeight="1"/>
    <row r="920" s="32" customFormat="1" ht="15.75" customHeight="1"/>
    <row r="921" s="32" customFormat="1" ht="15.75" customHeight="1"/>
    <row r="922" s="32" customFormat="1" ht="15.75" customHeight="1"/>
    <row r="923" s="32" customFormat="1" ht="15.75" customHeight="1"/>
    <row r="924" s="32" customFormat="1" ht="15.75" customHeight="1"/>
    <row r="925" s="32" customFormat="1" ht="15.75" customHeight="1"/>
    <row r="926" s="32" customFormat="1" ht="15.75" customHeight="1"/>
    <row r="927" s="32" customFormat="1" ht="15.75" customHeight="1"/>
    <row r="928" s="32" customFormat="1" ht="15.75" customHeight="1"/>
    <row r="929" s="32" customFormat="1" ht="15.75" customHeight="1"/>
    <row r="930" s="32" customFormat="1" ht="15.75" customHeight="1"/>
    <row r="931" s="32" customFormat="1" ht="15.75" customHeight="1"/>
    <row r="932" s="32" customFormat="1" ht="15.75" customHeight="1"/>
    <row r="933" s="32" customFormat="1" ht="15.75" customHeight="1"/>
    <row r="934" s="32" customFormat="1" ht="15.75" customHeight="1"/>
    <row r="935" s="32" customFormat="1" ht="15.75" customHeight="1"/>
    <row r="936" s="32" customFormat="1" ht="15.75" customHeight="1"/>
    <row r="937" s="32" customFormat="1" ht="15.75" customHeight="1"/>
    <row r="938" s="32" customFormat="1" ht="15.75" customHeight="1"/>
    <row r="939" s="32" customFormat="1" ht="15.75" customHeight="1"/>
    <row r="940" s="32" customFormat="1" ht="15.75" customHeight="1"/>
    <row r="941" s="32" customFormat="1" ht="15.75" customHeight="1"/>
    <row r="942" s="32" customFormat="1" ht="15.75" customHeight="1"/>
    <row r="943" s="32" customFormat="1" ht="15.75" customHeight="1"/>
    <row r="944" s="32" customFormat="1" ht="15.75" customHeight="1"/>
    <row r="945" s="32" customFormat="1" ht="15.75" customHeight="1"/>
    <row r="946" s="32" customFormat="1" ht="15.75" customHeight="1"/>
    <row r="947" s="32" customFormat="1" ht="15.75" customHeight="1"/>
    <row r="948" s="32" customFormat="1" ht="15.75" customHeight="1"/>
    <row r="949" s="32" customFormat="1" ht="15.75" customHeight="1"/>
    <row r="950" s="32" customFormat="1" ht="15.75" customHeight="1"/>
    <row r="951" s="32" customFormat="1" ht="15.75" customHeight="1"/>
    <row r="952" s="32" customFormat="1" ht="15.75" customHeight="1"/>
    <row r="953" s="32" customFormat="1" ht="15.75" customHeight="1"/>
    <row r="954" s="32" customFormat="1" ht="15.75" customHeight="1"/>
    <row r="955" s="32" customFormat="1" ht="15.75" customHeight="1"/>
    <row r="956" s="32" customFormat="1" ht="15.75" customHeight="1"/>
    <row r="957" s="32" customFormat="1" ht="15.75" customHeight="1"/>
    <row r="958" s="32" customFormat="1" ht="15.75" customHeight="1"/>
    <row r="959" s="32" customFormat="1" ht="15.75" customHeight="1"/>
    <row r="960" s="32" customFormat="1" ht="15.75" customHeight="1"/>
    <row r="961" s="32" customFormat="1" ht="15.75" customHeight="1"/>
    <row r="962" s="32" customFormat="1" ht="15.75" customHeight="1"/>
    <row r="963" s="32" customFormat="1" ht="15.75" customHeight="1"/>
    <row r="964" s="32" customFormat="1" ht="15.75" customHeight="1"/>
    <row r="965" s="32" customFormat="1" ht="15.75" customHeight="1"/>
    <row r="966" s="32" customFormat="1" ht="15.75" customHeight="1"/>
    <row r="967" s="32" customFormat="1" ht="15.75" customHeight="1"/>
    <row r="968" s="32" customFormat="1" ht="15.75" customHeight="1"/>
    <row r="969" s="32" customFormat="1" ht="15.75" customHeight="1"/>
    <row r="970" s="32" customFormat="1" ht="15.75" customHeight="1"/>
    <row r="971" s="32" customFormat="1" ht="15.75" customHeight="1"/>
    <row r="972" s="32" customFormat="1" ht="15.75" customHeight="1"/>
    <row r="973" s="32" customFormat="1" ht="15.75" customHeight="1"/>
    <row r="974" s="32" customFormat="1" ht="15.75" customHeight="1"/>
    <row r="975" s="32" customFormat="1" ht="15.75" customHeight="1"/>
    <row r="976" s="32" customFormat="1" ht="15.75" customHeight="1"/>
    <row r="977" s="32" customFormat="1" ht="15.75" customHeight="1"/>
    <row r="978" s="32" customFormat="1" ht="15.75" customHeight="1"/>
    <row r="979" s="32" customFormat="1" ht="15.75" customHeight="1"/>
    <row r="980" s="32" customFormat="1" ht="15.75" customHeight="1"/>
    <row r="981" s="32" customFormat="1" ht="15.75" customHeight="1"/>
    <row r="982" s="32" customFormat="1" ht="15.75" customHeight="1"/>
    <row r="983" s="32" customFormat="1" ht="15.75" customHeight="1"/>
    <row r="984" s="32" customFormat="1" ht="15.75" customHeight="1"/>
    <row r="985" s="32" customFormat="1" ht="15.75" customHeight="1"/>
    <row r="986" s="32" customFormat="1" ht="15.75" customHeight="1"/>
    <row r="987" s="32" customFormat="1" ht="15.75" customHeight="1"/>
    <row r="988" s="32" customFormat="1" ht="15.75" customHeight="1"/>
    <row r="989" s="32" customFormat="1" ht="15.75" customHeight="1"/>
    <row r="990" s="32" customFormat="1" ht="15.75" customHeight="1"/>
    <row r="991" s="32" customFormat="1" ht="15.75" customHeight="1"/>
    <row r="992" s="32" customFormat="1" ht="15.75" customHeight="1"/>
    <row r="993" s="32" customFormat="1" ht="15.75" customHeight="1"/>
    <row r="994" s="32" customFormat="1" ht="15.75" customHeight="1"/>
    <row r="995" s="32" customFormat="1" ht="15.75" customHeight="1"/>
    <row r="996" s="32" customFormat="1" ht="15.75" customHeight="1"/>
    <row r="997" s="32" customFormat="1" ht="15.75" customHeight="1"/>
    <row r="998" s="32" customFormat="1" ht="15.75" customHeight="1"/>
    <row r="999" s="32" customFormat="1" ht="15.75" customHeight="1"/>
    <row r="1000" s="32" customFormat="1" ht="15.75" customHeight="1"/>
    <row r="1001" s="32" customFormat="1" ht="15.75" customHeight="1"/>
    <row r="1002" s="32" customFormat="1" ht="15.75" customHeight="1"/>
    <row r="1003" s="32" customFormat="1" ht="15.75" customHeight="1"/>
    <row r="1004" s="32" customFormat="1" ht="15.75" customHeight="1"/>
    <row r="1005" s="32" customFormat="1" ht="15.75" customHeight="1"/>
    <row r="1006" s="32" customFormat="1" ht="15.75" customHeight="1"/>
    <row r="1007" s="32" customFormat="1" ht="15.75" customHeight="1"/>
    <row r="1008" s="32" customFormat="1" ht="15.75" customHeight="1"/>
    <row r="1009" s="32" customFormat="1" ht="15.75" customHeight="1"/>
    <row r="1010" s="32" customFormat="1" ht="15.75" customHeight="1"/>
    <row r="1011" s="32" customFormat="1" ht="15.75" customHeight="1"/>
    <row r="1012" s="32" customFormat="1" ht="15.75" customHeight="1"/>
    <row r="1013" s="32" customFormat="1" ht="15.75" customHeight="1"/>
    <row r="1014" s="32" customFormat="1" ht="15.75" customHeight="1"/>
    <row r="1015" s="32" customFormat="1" ht="15.75" customHeight="1"/>
    <row r="1016" s="32" customFormat="1" ht="15.75" customHeight="1"/>
    <row r="1017" s="32" customFormat="1" ht="15.75" customHeight="1"/>
    <row r="1018" s="32" customFormat="1" ht="15.75" customHeight="1"/>
    <row r="1019" s="32" customFormat="1" ht="15.75" customHeight="1"/>
    <row r="1020" s="32" customFormat="1" ht="15.75" customHeight="1"/>
    <row r="1021" s="32" customFormat="1" ht="15.75" customHeight="1"/>
    <row r="1022" s="32" customFormat="1" ht="15.75" customHeight="1"/>
    <row r="1023" s="32" customFormat="1" ht="15.75" customHeight="1"/>
    <row r="1024" s="32" customFormat="1" ht="15.75" customHeight="1"/>
    <row r="1025" s="32" customFormat="1" ht="15.75" customHeight="1"/>
    <row r="1026" s="32" customFormat="1" ht="15.75" customHeight="1"/>
    <row r="1027" s="32" customFormat="1" ht="15.75" customHeight="1"/>
    <row r="1028" s="32" customFormat="1" ht="15.75" customHeight="1"/>
    <row r="1029" s="32" customFormat="1" ht="15.75" customHeight="1"/>
    <row r="1030" s="32" customFormat="1" ht="15.75" customHeight="1"/>
    <row r="1031" s="32" customFormat="1" ht="15.75" customHeight="1"/>
    <row r="1032" s="32" customFormat="1" ht="15.75" customHeight="1"/>
    <row r="1033" s="32" customFormat="1" ht="15.75" customHeight="1"/>
    <row r="1034" s="32" customFormat="1" ht="15.75" customHeight="1"/>
    <row r="1035" s="32" customFormat="1" ht="15.75" customHeight="1"/>
    <row r="1036" s="32" customFormat="1" ht="15.75" customHeight="1"/>
    <row r="1037" s="32" customFormat="1" ht="15.75" customHeight="1"/>
    <row r="1038" s="32" customFormat="1" ht="15.75" customHeight="1"/>
    <row r="1039" s="32" customFormat="1" ht="15.75" customHeight="1"/>
    <row r="1040" s="32" customFormat="1" ht="15.75" customHeight="1"/>
    <row r="1041" s="32" customFormat="1" ht="15.75" customHeight="1"/>
    <row r="1042" s="32" customFormat="1" ht="15.75" customHeight="1"/>
    <row r="1043" s="32" customFormat="1" ht="15.75" customHeight="1"/>
    <row r="1044" s="32" customFormat="1" ht="15.75" customHeight="1"/>
    <row r="1045" s="32" customFormat="1" ht="15.75" customHeight="1"/>
    <row r="1046" s="32" customFormat="1" ht="15.75" customHeight="1"/>
    <row r="1047" s="32" customFormat="1" ht="15.75" customHeight="1"/>
    <row r="1048" s="32" customFormat="1" ht="15.75" customHeight="1"/>
    <row r="1049" s="32" customFormat="1" ht="15.75" customHeight="1"/>
    <row r="1050" s="32" customFormat="1" ht="15.75" customHeight="1"/>
    <row r="1051" s="32" customFormat="1" ht="15.75" customHeight="1"/>
    <row r="1052" s="32" customFormat="1" ht="15.75" customHeight="1"/>
    <row r="1053" s="32" customFormat="1" ht="15.75" customHeight="1"/>
    <row r="1054" s="32" customFormat="1" ht="15.75" customHeight="1"/>
    <row r="1055" s="32" customFormat="1" ht="15.75" customHeight="1"/>
    <row r="1056" s="32" customFormat="1" ht="15.75" customHeight="1"/>
    <row r="1057" s="32" customFormat="1" ht="15.75" customHeight="1"/>
    <row r="1058" s="32" customFormat="1" ht="15.75" customHeight="1"/>
    <row r="1059" s="32" customFormat="1" ht="15.75" customHeight="1"/>
    <row r="1060" s="32" customFormat="1" ht="15.75" customHeight="1"/>
    <row r="1061" s="32" customFormat="1" ht="15.75" customHeight="1"/>
    <row r="1062" s="32" customFormat="1" ht="15.75" customHeight="1"/>
    <row r="1063" s="32" customFormat="1" ht="15.75" customHeight="1"/>
    <row r="1064" s="32" customFormat="1" ht="15.75" customHeight="1"/>
    <row r="1065" s="32" customFormat="1" ht="15.75" customHeight="1"/>
    <row r="1066" s="32" customFormat="1" ht="15.75" customHeight="1"/>
    <row r="1067" s="32" customFormat="1" ht="15.75" customHeight="1"/>
    <row r="1068" s="32" customFormat="1" ht="15.75" customHeight="1"/>
    <row r="1069" s="32" customFormat="1" ht="15.75" customHeight="1"/>
    <row r="1070" s="32" customFormat="1" ht="15.75" customHeight="1"/>
    <row r="1071" s="32" customFormat="1" ht="15.75" customHeight="1"/>
    <row r="1072" s="32" customFormat="1" ht="15.75" customHeight="1"/>
    <row r="1073" s="32" customFormat="1" ht="15.75" customHeight="1"/>
    <row r="1074" s="32" customFormat="1" ht="15.75" customHeight="1"/>
    <row r="1075" s="32" customFormat="1" ht="15.75" customHeight="1"/>
    <row r="1076" s="32" customFormat="1" ht="15.75" customHeight="1"/>
    <row r="1077" s="32" customFormat="1" ht="15.75" customHeight="1"/>
    <row r="1078" s="32" customFormat="1" ht="15.75" customHeight="1"/>
    <row r="1079" s="32" customFormat="1" ht="15.75" customHeight="1"/>
    <row r="1080" s="32" customFormat="1" ht="15.75" customHeight="1"/>
    <row r="1081" s="32" customFormat="1" ht="15.75" customHeight="1"/>
    <row r="1082" s="32" customFormat="1" ht="15.75" customHeight="1"/>
    <row r="1083" s="32" customFormat="1" ht="15.75" customHeight="1"/>
    <row r="1084" s="32" customFormat="1" ht="15.75" customHeight="1"/>
    <row r="1085" s="32" customFormat="1" ht="15.75" customHeight="1"/>
    <row r="1086" s="32" customFormat="1" ht="15.75" customHeight="1"/>
    <row r="1087" s="32" customFormat="1" ht="15.75" customHeight="1"/>
  </sheetData>
  <mergeCells count="76">
    <mergeCell ref="E164:F164"/>
    <mergeCell ref="E179:F179"/>
    <mergeCell ref="B164:D164"/>
    <mergeCell ref="B464:D464"/>
    <mergeCell ref="B481:D481"/>
    <mergeCell ref="E481:F481"/>
    <mergeCell ref="B449:D449"/>
    <mergeCell ref="E449:F449"/>
    <mergeCell ref="E464:F464"/>
    <mergeCell ref="B179:D179"/>
    <mergeCell ref="B209:D209"/>
    <mergeCell ref="E209:F209"/>
    <mergeCell ref="B224:D224"/>
    <mergeCell ref="E224:F224"/>
    <mergeCell ref="E194:F194"/>
    <mergeCell ref="B194:D194"/>
    <mergeCell ref="B119:D119"/>
    <mergeCell ref="E119:F119"/>
    <mergeCell ref="B134:D134"/>
    <mergeCell ref="E134:F134"/>
    <mergeCell ref="B149:D149"/>
    <mergeCell ref="E149:F149"/>
    <mergeCell ref="E74:F74"/>
    <mergeCell ref="B74:D74"/>
    <mergeCell ref="B89:D89"/>
    <mergeCell ref="E89:F89"/>
    <mergeCell ref="B104:D104"/>
    <mergeCell ref="E104:F104"/>
    <mergeCell ref="B13:F13"/>
    <mergeCell ref="H13:I13"/>
    <mergeCell ref="C27:H27"/>
    <mergeCell ref="B57:I57"/>
    <mergeCell ref="B59:D59"/>
    <mergeCell ref="E59:F59"/>
    <mergeCell ref="B434:D434"/>
    <mergeCell ref="E434:F434"/>
    <mergeCell ref="A1:J1"/>
    <mergeCell ref="A2:J2"/>
    <mergeCell ref="B4:I4"/>
    <mergeCell ref="B6:I6"/>
    <mergeCell ref="B7:E7"/>
    <mergeCell ref="F7:I7"/>
    <mergeCell ref="F8:I8"/>
    <mergeCell ref="B8:E8"/>
    <mergeCell ref="B9:E9"/>
    <mergeCell ref="F9:I9"/>
    <mergeCell ref="B10:E10"/>
    <mergeCell ref="F10:I10"/>
    <mergeCell ref="B11:E11"/>
    <mergeCell ref="F11:I11"/>
    <mergeCell ref="E389:F389"/>
    <mergeCell ref="B389:D389"/>
    <mergeCell ref="B404:D404"/>
    <mergeCell ref="E404:F404"/>
    <mergeCell ref="B419:D419"/>
    <mergeCell ref="E419:F419"/>
    <mergeCell ref="B344:D344"/>
    <mergeCell ref="E344:F344"/>
    <mergeCell ref="B359:D359"/>
    <mergeCell ref="E359:F359"/>
    <mergeCell ref="B374:D374"/>
    <mergeCell ref="E374:F374"/>
    <mergeCell ref="B299:D299"/>
    <mergeCell ref="E299:F299"/>
    <mergeCell ref="B314:D314"/>
    <mergeCell ref="E314:F314"/>
    <mergeCell ref="B329:D329"/>
    <mergeCell ref="E329:F329"/>
    <mergeCell ref="B239:D239"/>
    <mergeCell ref="E239:F239"/>
    <mergeCell ref="B254:D254"/>
    <mergeCell ref="E254:F254"/>
    <mergeCell ref="E284:F284"/>
    <mergeCell ref="B269:D269"/>
    <mergeCell ref="E269:F269"/>
    <mergeCell ref="B284:D28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Round Robin Tournament Template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Kerstin Bannerman</cp:lastModifiedBy>
  <dcterms:created xsi:type="dcterms:W3CDTF">2025-06-12T16:13:44Z</dcterms:created>
  <dcterms:modified xsi:type="dcterms:W3CDTF">2025-06-12T16:14:06Z</dcterms:modified>
</cp:coreProperties>
</file>